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7_Hospital Services\Sharing Files 4\"/>
    </mc:Choice>
  </mc:AlternateContent>
  <xr:revisionPtr revIDLastSave="0" documentId="13_ncr:1_{CED7D22A-737E-4A64-B3D1-4DBED242D6E0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B3" i="2"/>
  <c r="C3" i="2"/>
  <c r="D3" i="2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B5" i="2"/>
  <c r="D5" i="2"/>
  <c r="E5" i="2"/>
  <c r="G5" i="2"/>
  <c r="H5" i="2"/>
  <c r="J5" i="2"/>
  <c r="K5" i="2"/>
  <c r="M5" i="2"/>
  <c r="N5" i="2"/>
  <c r="P5" i="2"/>
  <c r="Q5" i="2"/>
  <c r="S5" i="2"/>
  <c r="B6" i="2"/>
  <c r="D6" i="2"/>
  <c r="E6" i="2"/>
  <c r="G6" i="2"/>
  <c r="H6" i="2"/>
  <c r="J6" i="2"/>
  <c r="K6" i="2"/>
  <c r="M6" i="2"/>
  <c r="N6" i="2"/>
  <c r="P6" i="2"/>
  <c r="Q6" i="2"/>
  <c r="S6" i="2"/>
  <c r="B7" i="2"/>
  <c r="D7" i="2"/>
  <c r="E7" i="2"/>
  <c r="G7" i="2"/>
  <c r="H7" i="2"/>
  <c r="J7" i="2"/>
  <c r="K7" i="2"/>
  <c r="M7" i="2"/>
  <c r="N7" i="2"/>
  <c r="P7" i="2"/>
  <c r="Q7" i="2"/>
  <c r="S7" i="2"/>
  <c r="B8" i="2"/>
  <c r="D8" i="2"/>
  <c r="E8" i="2"/>
  <c r="G8" i="2"/>
  <c r="H8" i="2"/>
  <c r="J8" i="2"/>
  <c r="K8" i="2"/>
  <c r="M8" i="2"/>
  <c r="N8" i="2"/>
  <c r="P8" i="2"/>
  <c r="Q8" i="2"/>
  <c r="S8" i="2"/>
  <c r="B9" i="2"/>
  <c r="D9" i="2"/>
  <c r="E9" i="2"/>
  <c r="G9" i="2"/>
  <c r="H9" i="2"/>
  <c r="J9" i="2"/>
  <c r="K9" i="2"/>
  <c r="M9" i="2"/>
  <c r="N9" i="2"/>
  <c r="P9" i="2"/>
  <c r="Q9" i="2"/>
  <c r="S9" i="2"/>
  <c r="B10" i="2"/>
  <c r="D10" i="2"/>
  <c r="E10" i="2"/>
  <c r="G10" i="2"/>
  <c r="H10" i="2"/>
  <c r="J10" i="2"/>
  <c r="K10" i="2"/>
  <c r="M10" i="2"/>
  <c r="N10" i="2"/>
  <c r="P10" i="2"/>
  <c r="Q10" i="2"/>
  <c r="S10" i="2"/>
  <c r="B11" i="2"/>
  <c r="D11" i="2"/>
  <c r="E11" i="2"/>
  <c r="G11" i="2"/>
  <c r="H11" i="2"/>
  <c r="J11" i="2"/>
  <c r="K11" i="2"/>
  <c r="M11" i="2"/>
  <c r="N11" i="2"/>
  <c r="P11" i="2"/>
  <c r="Q11" i="2"/>
  <c r="S11" i="2"/>
  <c r="B12" i="2"/>
  <c r="D12" i="2"/>
  <c r="E12" i="2"/>
  <c r="G12" i="2"/>
  <c r="H12" i="2"/>
  <c r="J12" i="2"/>
  <c r="K12" i="2"/>
  <c r="M12" i="2"/>
  <c r="N12" i="2"/>
  <c r="P12" i="2"/>
  <c r="Q12" i="2"/>
  <c r="S12" i="2"/>
  <c r="B13" i="2"/>
  <c r="D13" i="2"/>
  <c r="E13" i="2"/>
  <c r="G13" i="2"/>
  <c r="H13" i="2"/>
  <c r="J13" i="2"/>
  <c r="K13" i="2"/>
  <c r="M13" i="2"/>
  <c r="N13" i="2"/>
  <c r="P13" i="2"/>
  <c r="Q13" i="2"/>
  <c r="S13" i="2"/>
  <c r="B14" i="2"/>
  <c r="D14" i="2"/>
  <c r="E14" i="2"/>
  <c r="G14" i="2"/>
  <c r="H14" i="2"/>
  <c r="J14" i="2"/>
  <c r="K14" i="2"/>
  <c r="M14" i="2"/>
  <c r="N14" i="2"/>
  <c r="P14" i="2"/>
  <c r="Q14" i="2"/>
  <c r="S14" i="2"/>
  <c r="B15" i="2"/>
  <c r="D15" i="2"/>
  <c r="E15" i="2"/>
  <c r="G15" i="2"/>
  <c r="H15" i="2"/>
  <c r="J15" i="2"/>
  <c r="K15" i="2"/>
  <c r="M15" i="2"/>
  <c r="N15" i="2"/>
  <c r="P15" i="2"/>
  <c r="Q15" i="2"/>
  <c r="S15" i="2"/>
  <c r="B16" i="2"/>
  <c r="D16" i="2"/>
  <c r="E16" i="2"/>
  <c r="G16" i="2"/>
  <c r="H16" i="2"/>
  <c r="J16" i="2"/>
  <c r="K16" i="2"/>
  <c r="M16" i="2"/>
  <c r="N16" i="2"/>
  <c r="P16" i="2"/>
  <c r="Q16" i="2"/>
  <c r="S16" i="2"/>
  <c r="B17" i="2"/>
  <c r="D17" i="2"/>
  <c r="E17" i="2"/>
  <c r="G17" i="2"/>
  <c r="H17" i="2"/>
  <c r="J17" i="2"/>
  <c r="K17" i="2"/>
  <c r="M17" i="2"/>
  <c r="N17" i="2"/>
  <c r="P17" i="2"/>
  <c r="Q17" i="2"/>
  <c r="S17" i="2"/>
  <c r="B18" i="2"/>
  <c r="D18" i="2"/>
  <c r="E18" i="2"/>
  <c r="G18" i="2"/>
  <c r="H18" i="2"/>
  <c r="J18" i="2"/>
  <c r="K18" i="2"/>
  <c r="M18" i="2"/>
  <c r="N18" i="2"/>
  <c r="P18" i="2"/>
  <c r="Q18" i="2"/>
  <c r="S18" i="2"/>
  <c r="B19" i="2"/>
  <c r="D19" i="2"/>
  <c r="E19" i="2"/>
  <c r="G19" i="2"/>
  <c r="H19" i="2"/>
  <c r="J19" i="2"/>
  <c r="K19" i="2"/>
  <c r="M19" i="2"/>
  <c r="N19" i="2"/>
  <c r="P19" i="2"/>
  <c r="Q19" i="2"/>
  <c r="S19" i="2"/>
  <c r="B20" i="2"/>
  <c r="D20" i="2"/>
  <c r="E20" i="2"/>
  <c r="G20" i="2"/>
  <c r="H20" i="2"/>
  <c r="J20" i="2"/>
  <c r="K20" i="2"/>
  <c r="M20" i="2"/>
  <c r="N20" i="2"/>
  <c r="P20" i="2"/>
  <c r="Q20" i="2"/>
  <c r="S20" i="2"/>
  <c r="B21" i="2"/>
  <c r="D21" i="2"/>
  <c r="E21" i="2"/>
  <c r="G21" i="2"/>
  <c r="H21" i="2"/>
  <c r="J21" i="2"/>
  <c r="K21" i="2"/>
  <c r="M21" i="2"/>
  <c r="N21" i="2"/>
  <c r="P21" i="2"/>
  <c r="Q21" i="2"/>
  <c r="S21" i="2"/>
  <c r="B22" i="2"/>
  <c r="D22" i="2"/>
  <c r="E22" i="2"/>
  <c r="G22" i="2"/>
  <c r="H22" i="2"/>
  <c r="J22" i="2"/>
  <c r="K22" i="2"/>
  <c r="M22" i="2"/>
  <c r="N22" i="2"/>
  <c r="P22" i="2"/>
  <c r="Q22" i="2"/>
  <c r="S22" i="2"/>
  <c r="K2" i="2" l="1"/>
  <c r="N2" i="2"/>
  <c r="B2" i="2"/>
  <c r="Q2" i="2"/>
  <c r="H2" i="2"/>
  <c r="E2" i="2"/>
</calcChain>
</file>

<file path=xl/sharedStrings.xml><?xml version="1.0" encoding="utf-8"?>
<sst xmlns="http://schemas.openxmlformats.org/spreadsheetml/2006/main" count="935" uniqueCount="71">
  <si>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</si>
  <si>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</si>
  <si>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</si>
  <si>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</si>
  <si>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</si>
  <si>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</si>
  <si>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</si>
  <si>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</si>
  <si>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</si>
  <si>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</si>
  <si>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</si>
  <si>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</si>
  <si>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</si>
  <si>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</si>
  <si>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</si>
  <si>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</si>
  <si>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</si>
  <si>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</si>
  <si>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</si>
  <si>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</si>
  <si>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</si>
  <si>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</si>
  <si>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</si>
  <si>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</si>
  <si>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</si>
  <si>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</si>
  <si>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</si>
  <si>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</si>
  <si>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</si>
  <si>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</si>
  <si>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</si>
  <si>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</si>
  <si>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</si>
  <si>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</si>
  <si>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</si>
  <si>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</si>
  <si>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</si>
  <si>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</si>
  <si>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</si>
  <si>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</si>
  <si>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</si>
  <si>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</si>
  <si>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</si>
  <si>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</si>
  <si>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</si>
  <si>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</si>
  <si>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</si>
  <si>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</si>
  <si>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</si>
  <si>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</si>
  <si>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</si>
  <si>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</si>
  <si>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</si>
  <si>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</si>
  <si>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</si>
  <si>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</si>
  <si>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</si>
  <si>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</si>
  <si>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</si>
  <si>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</si>
  <si>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</si>
  <si>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Annual Days in Acute Hospital Care by RHA, 2004/05-2022/23, per 1000</t>
  </si>
  <si>
    <t xml:space="preserve">date:      July 24, 2024 </t>
  </si>
  <si>
    <t>Acute Care Hospital Days by Health Region, 2004/05 to 2022/23</t>
  </si>
  <si>
    <t>Number of hospital days among residents (all ages)</t>
  </si>
  <si>
    <t>Crude rate of hospital days per 1,000 residents (all ages)</t>
  </si>
  <si>
    <t>Adjusted rate of hospital days per 1,000 residents (all ages)</t>
  </si>
  <si>
    <t>If you require this document in a different accessible format, please contact us: by phone at 204-789-3819 or by email at info@cpe.umanitoba.ca.</t>
  </si>
  <si>
    <t>End of worksheet</t>
  </si>
  <si>
    <t>Crude Rate of Acute Care Hospital Days by Health Region, 2004/05 to 2022/23</t>
  </si>
  <si>
    <t>Adjusted Rate of Acute Care Hospital Days by Health Region, 2004/05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</si>
</sst>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7" fillId="0" borderId="8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164" fontId="36" fillId="0" borderId="0" xfId="0" applyNumberFormat="1" applyFont="1"/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29" fillId="0" borderId="0" xfId="85" applyFont="1" applyAlignment="1">
      <alignment vertical="center"/>
    </xf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2" fontId="36" fillId="0" borderId="0" xfId="0" applyNumberFormat="1" applyFont="1"/>
    <xf numFmtId="2" fontId="36" fillId="0" borderId="7" xfId="0" applyNumberFormat="1" applyFont="1" applyBorder="1"/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0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445131858517685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Data'!$N$4:$N$23</c15:sqref>
                  </c15:fullRef>
                </c:ext>
              </c:extLst>
              <c:f>'Graph Data'!$N$4:$N$22</c:f>
              <c:numCache>
                <c:formatCode>0.00</c:formatCode>
                <c:ptCount val="19"/>
                <c:pt idx="0">
                  <c:v>1218.563721</c:v>
                </c:pt>
                <c:pt idx="1">
                  <c:v>1215.5433499999999</c:v>
                </c:pt>
                <c:pt idx="2">
                  <c:v>1306.3667077</c:v>
                </c:pt>
                <c:pt idx="3">
                  <c:v>1169.9938657</c:v>
                </c:pt>
                <c:pt idx="4">
                  <c:v>1182.4058497000001</c:v>
                </c:pt>
                <c:pt idx="5">
                  <c:v>1092.8468528000001</c:v>
                </c:pt>
                <c:pt idx="6">
                  <c:v>1133.3401447000001</c:v>
                </c:pt>
                <c:pt idx="7">
                  <c:v>1150.3542835999999</c:v>
                </c:pt>
                <c:pt idx="8">
                  <c:v>1110.263559</c:v>
                </c:pt>
                <c:pt idx="9">
                  <c:v>1069.3343388999999</c:v>
                </c:pt>
                <c:pt idx="10">
                  <c:v>1139.9351698999999</c:v>
                </c:pt>
                <c:pt idx="11">
                  <c:v>1093.2800797</c:v>
                </c:pt>
                <c:pt idx="12">
                  <c:v>1156.8764951000001</c:v>
                </c:pt>
                <c:pt idx="13">
                  <c:v>962.01931219000005</c:v>
                </c:pt>
                <c:pt idx="14">
                  <c:v>1107.2253780999999</c:v>
                </c:pt>
                <c:pt idx="15">
                  <c:v>1203.1566743000001</c:v>
                </c:pt>
                <c:pt idx="16">
                  <c:v>1061.0837343000001</c:v>
                </c:pt>
                <c:pt idx="17">
                  <c:v>1022.7439826999999</c:v>
                </c:pt>
                <c:pt idx="18">
                  <c:v>1354.1795503000001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Data'!$K$4:$K$23</c15:sqref>
                  </c15:fullRef>
                </c:ext>
              </c:extLst>
              <c:f>'Graph Data'!$K$4:$K$22</c:f>
              <c:numCache>
                <c:formatCode>0.00</c:formatCode>
                <c:ptCount val="19"/>
                <c:pt idx="0">
                  <c:v>1020.5088327</c:v>
                </c:pt>
                <c:pt idx="1">
                  <c:v>1000.0587827000001</c:v>
                </c:pt>
                <c:pt idx="2">
                  <c:v>953.19212049999999</c:v>
                </c:pt>
                <c:pt idx="3">
                  <c:v>870.51914696999995</c:v>
                </c:pt>
                <c:pt idx="4">
                  <c:v>891.87841007999998</c:v>
                </c:pt>
                <c:pt idx="5">
                  <c:v>896.68823236000003</c:v>
                </c:pt>
                <c:pt idx="6">
                  <c:v>816.26259921999997</c:v>
                </c:pt>
                <c:pt idx="7">
                  <c:v>820.16014356999995</c:v>
                </c:pt>
                <c:pt idx="8">
                  <c:v>830.07089215999997</c:v>
                </c:pt>
                <c:pt idx="9">
                  <c:v>769.06584191000002</c:v>
                </c:pt>
                <c:pt idx="10">
                  <c:v>815.74825548000001</c:v>
                </c:pt>
                <c:pt idx="11">
                  <c:v>790.91253816999995</c:v>
                </c:pt>
                <c:pt idx="12">
                  <c:v>776.97261859000002</c:v>
                </c:pt>
                <c:pt idx="13">
                  <c:v>782.39154120000001</c:v>
                </c:pt>
                <c:pt idx="14">
                  <c:v>806.55640903000005</c:v>
                </c:pt>
                <c:pt idx="15">
                  <c:v>809.76388333</c:v>
                </c:pt>
                <c:pt idx="16">
                  <c:v>627.80798722999998</c:v>
                </c:pt>
                <c:pt idx="17">
                  <c:v>696.95942313</c:v>
                </c:pt>
                <c:pt idx="18">
                  <c:v>785.18808555999999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Data'!$B$4:$B$23</c15:sqref>
                  </c15:fullRef>
                </c:ext>
              </c:extLst>
              <c:f>'Graph Data'!$B$4:$B$22</c:f>
              <c:numCache>
                <c:formatCode>0.00</c:formatCode>
                <c:ptCount val="19"/>
                <c:pt idx="0">
                  <c:v>776.36717109000006</c:v>
                </c:pt>
                <c:pt idx="1">
                  <c:v>726.58918869000001</c:v>
                </c:pt>
                <c:pt idx="2">
                  <c:v>745.33461813999998</c:v>
                </c:pt>
                <c:pt idx="3">
                  <c:v>655.77416667</c:v>
                </c:pt>
                <c:pt idx="4">
                  <c:v>689.86219323</c:v>
                </c:pt>
                <c:pt idx="5">
                  <c:v>658.81065134000005</c:v>
                </c:pt>
                <c:pt idx="6">
                  <c:v>669.01016814000002</c:v>
                </c:pt>
                <c:pt idx="7">
                  <c:v>717.54622299000005</c:v>
                </c:pt>
                <c:pt idx="8">
                  <c:v>625.38101099000005</c:v>
                </c:pt>
                <c:pt idx="9">
                  <c:v>655.60750295000003</c:v>
                </c:pt>
                <c:pt idx="10">
                  <c:v>625.77279614999998</c:v>
                </c:pt>
                <c:pt idx="11">
                  <c:v>605.44625275999999</c:v>
                </c:pt>
                <c:pt idx="12">
                  <c:v>619.67301979000001</c:v>
                </c:pt>
                <c:pt idx="13">
                  <c:v>637.71519234000004</c:v>
                </c:pt>
                <c:pt idx="14">
                  <c:v>581.44421887999999</c:v>
                </c:pt>
                <c:pt idx="15">
                  <c:v>568.80971149000004</c:v>
                </c:pt>
                <c:pt idx="16">
                  <c:v>529.92229758999997</c:v>
                </c:pt>
                <c:pt idx="17">
                  <c:v>519.07579484999997</c:v>
                </c:pt>
                <c:pt idx="18">
                  <c:v>564.88653471999999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Data'!$H$4:$H$23</c15:sqref>
                  </c15:fullRef>
                </c:ext>
              </c:extLst>
              <c:f>'Graph Data'!$H$4:$H$22</c:f>
              <c:numCache>
                <c:formatCode>0.00</c:formatCode>
                <c:ptCount val="19"/>
                <c:pt idx="0">
                  <c:v>745.37176509999995</c:v>
                </c:pt>
                <c:pt idx="1">
                  <c:v>762.14949045000003</c:v>
                </c:pt>
                <c:pt idx="2">
                  <c:v>787.02830998000002</c:v>
                </c:pt>
                <c:pt idx="3">
                  <c:v>674.88438975999998</c:v>
                </c:pt>
                <c:pt idx="4">
                  <c:v>725.37574500000005</c:v>
                </c:pt>
                <c:pt idx="5">
                  <c:v>686.79502029000002</c:v>
                </c:pt>
                <c:pt idx="6">
                  <c:v>670.71267482999997</c:v>
                </c:pt>
                <c:pt idx="7">
                  <c:v>607.63008838999997</c:v>
                </c:pt>
                <c:pt idx="8">
                  <c:v>635.06850312999995</c:v>
                </c:pt>
                <c:pt idx="9">
                  <c:v>632.91556774000003</c:v>
                </c:pt>
                <c:pt idx="10">
                  <c:v>611.99302316000001</c:v>
                </c:pt>
                <c:pt idx="11">
                  <c:v>609.95159023999997</c:v>
                </c:pt>
                <c:pt idx="12">
                  <c:v>632.85382153</c:v>
                </c:pt>
                <c:pt idx="13">
                  <c:v>632.31709900999999</c:v>
                </c:pt>
                <c:pt idx="14">
                  <c:v>588.58933046000004</c:v>
                </c:pt>
                <c:pt idx="15">
                  <c:v>611.35798272</c:v>
                </c:pt>
                <c:pt idx="16">
                  <c:v>519.13251460000004</c:v>
                </c:pt>
                <c:pt idx="17">
                  <c:v>591.11034775999997</c:v>
                </c:pt>
                <c:pt idx="18">
                  <c:v>605.89473218000001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'Graph Data'!$A$4:$A$23</c15:sqref>
                  </c15:fullRef>
                </c:ext>
              </c:extLst>
              <c:f>'Graph Data'!$A$4:$A$22</c:f>
              <c:strCache>
                <c:ptCount val="19"/>
                <c:pt idx="0">
                  <c:v>2004/05</c:v>
                </c:pt>
                <c:pt idx="1">
                  <c:v>2005/06</c:v>
                </c:pt>
                <c:pt idx="2">
                  <c:v>2006/07</c:v>
                </c:pt>
                <c:pt idx="3">
                  <c:v>2007/08</c:v>
                </c:pt>
                <c:pt idx="4">
                  <c:v>2008/09</c:v>
                </c:pt>
                <c:pt idx="5">
                  <c:v>2009/10</c:v>
                </c:pt>
                <c:pt idx="6">
                  <c:v>2010/11</c:v>
                </c:pt>
                <c:pt idx="7">
                  <c:v>2011/12</c:v>
                </c:pt>
                <c:pt idx="8">
                  <c:v>2012/13</c:v>
                </c:pt>
                <c:pt idx="9">
                  <c:v>2013/14</c:v>
                </c:pt>
                <c:pt idx="10">
                  <c:v>2014/15</c:v>
                </c:pt>
                <c:pt idx="11">
                  <c:v>2015/16</c:v>
                </c:pt>
                <c:pt idx="12">
                  <c:v>2016/17</c:v>
                </c:pt>
                <c:pt idx="13">
                  <c:v>2017/18</c:v>
                </c:pt>
                <c:pt idx="14">
                  <c:v>2018/19</c:v>
                </c:pt>
                <c:pt idx="15">
                  <c:v>2019/20</c:v>
                </c:pt>
                <c:pt idx="16">
                  <c:v>2020/21</c:v>
                </c:pt>
                <c:pt idx="17">
                  <c:v>2021/22</c:v>
                </c:pt>
                <c:pt idx="18">
                  <c:v>2022/23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Data'!$E$4:$E$23</c15:sqref>
                  </c15:fullRef>
                </c:ext>
              </c:extLst>
              <c:f>'Graph Data'!$E$4:$E$22</c:f>
              <c:numCache>
                <c:formatCode>0.00</c:formatCode>
                <c:ptCount val="19"/>
                <c:pt idx="0">
                  <c:v>714.88242154</c:v>
                </c:pt>
                <c:pt idx="1">
                  <c:v>686.10897966000005</c:v>
                </c:pt>
                <c:pt idx="2">
                  <c:v>613.98251297000002</c:v>
                </c:pt>
                <c:pt idx="3">
                  <c:v>595.94593631999999</c:v>
                </c:pt>
                <c:pt idx="4">
                  <c:v>607.55830861000004</c:v>
                </c:pt>
                <c:pt idx="5">
                  <c:v>563.70563203999995</c:v>
                </c:pt>
                <c:pt idx="6">
                  <c:v>557.95977717000005</c:v>
                </c:pt>
                <c:pt idx="7">
                  <c:v>539.88558485999999</c:v>
                </c:pt>
                <c:pt idx="8">
                  <c:v>534.95079299999998</c:v>
                </c:pt>
                <c:pt idx="9">
                  <c:v>537.03110794999998</c:v>
                </c:pt>
                <c:pt idx="10">
                  <c:v>540.00725019000004</c:v>
                </c:pt>
                <c:pt idx="11">
                  <c:v>541.14127263</c:v>
                </c:pt>
                <c:pt idx="12">
                  <c:v>530.76817075999998</c:v>
                </c:pt>
                <c:pt idx="13">
                  <c:v>515.39097108999999</c:v>
                </c:pt>
                <c:pt idx="14">
                  <c:v>540.77887536000003</c:v>
                </c:pt>
                <c:pt idx="15">
                  <c:v>566.10515681000004</c:v>
                </c:pt>
                <c:pt idx="16">
                  <c:v>473.47170177999999</c:v>
                </c:pt>
                <c:pt idx="17">
                  <c:v>497.85230136000001</c:v>
                </c:pt>
                <c:pt idx="18">
                  <c:v>551.23794883999994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20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015099731238635"/>
          <c:y val="0.13118602661006171"/>
          <c:w val="0.39303596492884424"/>
          <c:h val="0.21962333496584907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acute care hospital days by Manitoba health region from 2004/05 to 2022/23, based on the age- and sex-adjusted rate of hospital days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2225" cy="4186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7.20: Acute Care Hospital Days by Health Region, 2004/05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rate</a:t>
          </a:r>
          <a:r>
            <a:rPr lang="en-CA" sz="1200" b="0" baseline="0">
              <a:latin typeface="Arial" panose="020B0604020202020204" pitchFamily="34" charset="0"/>
              <a:cs typeface="Arial" panose="020B0604020202020204" pitchFamily="34" charset="0"/>
            </a:rPr>
            <a:t> of hospital days </a:t>
          </a: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per 1,000 residents (all ages)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2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2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2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7"/>
  <sheetViews>
    <sheetView showGridLines="0" zoomScaleNormal="100" workbookViewId="0"/>
  </sheetViews>
  <sheetFormatPr defaultColWidth="9.109375" defaultRowHeight="13.8" x14ac:dyDescent="0.25"/>
  <cols>
    <col min="1" max="1" width="14.5546875" style="3" customWidth="1"/>
    <col min="2" max="5" width="16.109375" style="3" customWidth="1"/>
    <col min="6" max="6" width="16.33203125" style="3" customWidth="1"/>
    <col min="7" max="8" width="16.109375" style="3" customWidth="1"/>
    <col min="9" max="9" width="16.44140625" style="3" customWidth="1"/>
    <col min="10" max="16384" width="9.109375" style="3"/>
  </cols>
  <sheetData>
    <row r="1" spans="1:7" s="7" customFormat="1" ht="18.899999999999999" customHeight="1" x14ac:dyDescent="0.3">
      <c r="A1" s="51" t="s">
        <v>63</v>
      </c>
      <c r="B1" s="6"/>
      <c r="C1" s="6"/>
      <c r="D1" s="6"/>
      <c r="E1" s="6"/>
      <c r="F1" s="6"/>
      <c r="G1" s="6"/>
    </row>
    <row r="2" spans="1:7" s="7" customFormat="1" ht="18.899999999999999" customHeight="1" x14ac:dyDescent="0.3">
      <c r="A2" s="8" t="s">
        <v>64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36</v>
      </c>
      <c r="B3" s="11" t="s">
        <v>56</v>
      </c>
      <c r="C3" s="12" t="s">
        <v>57</v>
      </c>
      <c r="D3" s="11" t="s">
        <v>58</v>
      </c>
      <c r="E3" s="12" t="s">
        <v>9</v>
      </c>
      <c r="F3" s="11" t="s">
        <v>59</v>
      </c>
      <c r="G3" s="13" t="s">
        <v>16</v>
      </c>
    </row>
    <row r="4" spans="1:7" ht="18.899999999999999" customHeight="1" x14ac:dyDescent="0.25">
      <c r="A4" s="27" t="s">
        <v>37</v>
      </c>
      <c r="B4" s="53">
        <v>119305</v>
      </c>
      <c r="C4" s="53">
        <v>496428</v>
      </c>
      <c r="D4" s="53">
        <v>87816</v>
      </c>
      <c r="E4" s="53">
        <v>198721</v>
      </c>
      <c r="F4" s="53">
        <v>50279</v>
      </c>
      <c r="G4" s="54">
        <v>981650</v>
      </c>
    </row>
    <row r="5" spans="1:7" ht="18.899999999999999" customHeight="1" x14ac:dyDescent="0.25">
      <c r="A5" s="28" t="s">
        <v>38</v>
      </c>
      <c r="B5" s="55">
        <v>112861</v>
      </c>
      <c r="C5" s="55">
        <v>480310</v>
      </c>
      <c r="D5" s="55">
        <v>91126</v>
      </c>
      <c r="E5" s="55">
        <v>191937</v>
      </c>
      <c r="F5" s="55">
        <v>51015</v>
      </c>
      <c r="G5" s="56">
        <v>951842</v>
      </c>
    </row>
    <row r="6" spans="1:7" ht="18.899999999999999" customHeight="1" x14ac:dyDescent="0.25">
      <c r="A6" s="27" t="s">
        <v>39</v>
      </c>
      <c r="B6" s="53">
        <v>108332</v>
      </c>
      <c r="C6" s="53">
        <v>432456</v>
      </c>
      <c r="D6" s="53">
        <v>89052</v>
      </c>
      <c r="E6" s="53">
        <v>178732</v>
      </c>
      <c r="F6" s="53">
        <v>55709</v>
      </c>
      <c r="G6" s="54">
        <v>883700</v>
      </c>
    </row>
    <row r="7" spans="1:7" ht="18.899999999999999" customHeight="1" x14ac:dyDescent="0.25">
      <c r="A7" s="28" t="s">
        <v>40</v>
      </c>
      <c r="B7" s="55">
        <v>106173</v>
      </c>
      <c r="C7" s="55">
        <v>427225</v>
      </c>
      <c r="D7" s="55">
        <v>82678</v>
      </c>
      <c r="E7" s="55">
        <v>177518</v>
      </c>
      <c r="F7" s="55">
        <v>51968</v>
      </c>
      <c r="G7" s="56">
        <v>863659</v>
      </c>
    </row>
    <row r="8" spans="1:7" ht="18.899999999999999" customHeight="1" x14ac:dyDescent="0.25">
      <c r="A8" s="27" t="s">
        <v>41</v>
      </c>
      <c r="B8" s="53">
        <v>109398</v>
      </c>
      <c r="C8" s="53">
        <v>429945</v>
      </c>
      <c r="D8" s="53">
        <v>87736</v>
      </c>
      <c r="E8" s="53">
        <v>168802</v>
      </c>
      <c r="F8" s="53">
        <v>50796</v>
      </c>
      <c r="G8" s="54">
        <v>867823</v>
      </c>
    </row>
    <row r="9" spans="1:7" ht="18.899999999999999" customHeight="1" x14ac:dyDescent="0.25">
      <c r="A9" s="28" t="s">
        <v>42</v>
      </c>
      <c r="B9" s="55">
        <v>108761</v>
      </c>
      <c r="C9" s="55">
        <v>414832</v>
      </c>
      <c r="D9" s="55">
        <v>84202</v>
      </c>
      <c r="E9" s="55">
        <v>176534</v>
      </c>
      <c r="F9" s="55">
        <v>51528</v>
      </c>
      <c r="G9" s="56">
        <v>858780</v>
      </c>
    </row>
    <row r="10" spans="1:7" ht="18.899999999999999" customHeight="1" x14ac:dyDescent="0.25">
      <c r="A10" s="27" t="s">
        <v>43</v>
      </c>
      <c r="B10" s="53">
        <v>111603</v>
      </c>
      <c r="C10" s="53">
        <v>414327</v>
      </c>
      <c r="D10" s="53">
        <v>84978</v>
      </c>
      <c r="E10" s="53">
        <v>171455</v>
      </c>
      <c r="F10" s="53">
        <v>51707</v>
      </c>
      <c r="G10" s="54">
        <v>856170</v>
      </c>
    </row>
    <row r="11" spans="1:7" ht="18.899999999999999" customHeight="1" x14ac:dyDescent="0.25">
      <c r="A11" s="28" t="s">
        <v>44</v>
      </c>
      <c r="B11" s="55">
        <v>113694</v>
      </c>
      <c r="C11" s="55">
        <v>405079</v>
      </c>
      <c r="D11" s="55">
        <v>82342</v>
      </c>
      <c r="E11" s="55">
        <v>171195</v>
      </c>
      <c r="F11" s="55">
        <v>51891</v>
      </c>
      <c r="G11" s="56">
        <v>853242</v>
      </c>
    </row>
    <row r="12" spans="1:7" ht="18.899999999999999" customHeight="1" x14ac:dyDescent="0.25">
      <c r="A12" s="27" t="s">
        <v>45</v>
      </c>
      <c r="B12" s="53">
        <v>109018</v>
      </c>
      <c r="C12" s="53">
        <v>417428</v>
      </c>
      <c r="D12" s="53">
        <v>83994</v>
      </c>
      <c r="E12" s="53">
        <v>169998</v>
      </c>
      <c r="F12" s="53">
        <v>51891</v>
      </c>
      <c r="G12" s="54">
        <v>857572</v>
      </c>
    </row>
    <row r="13" spans="1:7" ht="18.899999999999999" customHeight="1" x14ac:dyDescent="0.25">
      <c r="A13" s="28" t="s">
        <v>46</v>
      </c>
      <c r="B13" s="55">
        <v>111748</v>
      </c>
      <c r="C13" s="55">
        <v>429438</v>
      </c>
      <c r="D13" s="55">
        <v>88080</v>
      </c>
      <c r="E13" s="55">
        <v>162901</v>
      </c>
      <c r="F13" s="55">
        <v>53612</v>
      </c>
      <c r="G13" s="56">
        <v>875408</v>
      </c>
    </row>
    <row r="14" spans="1:7" ht="18.899999999999999" customHeight="1" x14ac:dyDescent="0.25">
      <c r="A14" s="27" t="s">
        <v>47</v>
      </c>
      <c r="B14" s="53">
        <v>110767</v>
      </c>
      <c r="C14" s="53">
        <v>451830</v>
      </c>
      <c r="D14" s="53">
        <v>86246</v>
      </c>
      <c r="E14" s="53">
        <v>174435</v>
      </c>
      <c r="F14" s="53">
        <v>52380</v>
      </c>
      <c r="G14" s="54">
        <v>899835</v>
      </c>
    </row>
    <row r="15" spans="1:7" ht="18.899999999999999" customHeight="1" x14ac:dyDescent="0.25">
      <c r="A15" s="28" t="s">
        <v>48</v>
      </c>
      <c r="B15" s="55">
        <v>111170</v>
      </c>
      <c r="C15" s="55">
        <v>444149</v>
      </c>
      <c r="D15" s="55">
        <v>86708</v>
      </c>
      <c r="E15" s="55">
        <v>160172</v>
      </c>
      <c r="F15" s="55">
        <v>54593</v>
      </c>
      <c r="G15" s="56">
        <v>884805</v>
      </c>
    </row>
    <row r="16" spans="1:7" ht="18.899999999999999" customHeight="1" x14ac:dyDescent="0.25">
      <c r="A16" s="27" t="s">
        <v>49</v>
      </c>
      <c r="B16" s="53">
        <v>114034</v>
      </c>
      <c r="C16" s="53">
        <v>439124</v>
      </c>
      <c r="D16" s="53">
        <v>90289</v>
      </c>
      <c r="E16" s="53">
        <v>165694</v>
      </c>
      <c r="F16" s="53">
        <v>57058</v>
      </c>
      <c r="G16" s="54">
        <v>893259</v>
      </c>
    </row>
    <row r="17" spans="1:7" ht="18.899999999999999" customHeight="1" x14ac:dyDescent="0.25">
      <c r="A17" s="28" t="s">
        <v>50</v>
      </c>
      <c r="B17" s="55">
        <v>114998</v>
      </c>
      <c r="C17" s="55">
        <v>442392</v>
      </c>
      <c r="D17" s="55">
        <v>86565</v>
      </c>
      <c r="E17" s="55">
        <v>162024</v>
      </c>
      <c r="F17" s="55">
        <v>52658</v>
      </c>
      <c r="G17" s="56">
        <v>886161</v>
      </c>
    </row>
    <row r="18" spans="1:7" ht="18.899999999999999" customHeight="1" x14ac:dyDescent="0.25">
      <c r="A18" s="27" t="s">
        <v>51</v>
      </c>
      <c r="B18" s="53">
        <v>109870</v>
      </c>
      <c r="C18" s="53">
        <v>444655</v>
      </c>
      <c r="D18" s="53">
        <v>85812</v>
      </c>
      <c r="E18" s="53">
        <v>157802</v>
      </c>
      <c r="F18" s="53">
        <v>55720</v>
      </c>
      <c r="G18" s="54">
        <v>886444</v>
      </c>
    </row>
    <row r="19" spans="1:7" ht="18.899999999999999" customHeight="1" x14ac:dyDescent="0.25">
      <c r="A19" s="28" t="s">
        <v>52</v>
      </c>
      <c r="B19" s="55">
        <v>118370</v>
      </c>
      <c r="C19" s="55">
        <v>477549</v>
      </c>
      <c r="D19" s="55">
        <v>85479</v>
      </c>
      <c r="E19" s="55">
        <v>154064</v>
      </c>
      <c r="F19" s="55">
        <v>59091</v>
      </c>
      <c r="G19" s="56">
        <v>927273</v>
      </c>
    </row>
    <row r="20" spans="1:7" ht="18.899999999999999" customHeight="1" x14ac:dyDescent="0.25">
      <c r="A20" s="27" t="s">
        <v>53</v>
      </c>
      <c r="B20" s="53">
        <v>106040</v>
      </c>
      <c r="C20" s="53">
        <v>422076</v>
      </c>
      <c r="D20" s="53">
        <v>81210</v>
      </c>
      <c r="E20" s="53">
        <v>133256</v>
      </c>
      <c r="F20" s="53">
        <v>55396</v>
      </c>
      <c r="G20" s="54">
        <v>831090</v>
      </c>
    </row>
    <row r="21" spans="1:7" ht="18.899999999999999" customHeight="1" x14ac:dyDescent="0.25">
      <c r="A21" s="28" t="s">
        <v>54</v>
      </c>
      <c r="B21" s="55">
        <v>112003</v>
      </c>
      <c r="C21" s="55">
        <v>458725</v>
      </c>
      <c r="D21" s="55">
        <v>87722</v>
      </c>
      <c r="E21" s="55">
        <v>138275</v>
      </c>
      <c r="F21" s="55">
        <v>58707</v>
      </c>
      <c r="G21" s="56">
        <v>896913</v>
      </c>
    </row>
    <row r="22" spans="1:7" ht="18.899999999999999" customHeight="1" x14ac:dyDescent="0.25">
      <c r="A22" s="27" t="s">
        <v>55</v>
      </c>
      <c r="B22" s="53">
        <v>113442</v>
      </c>
      <c r="C22" s="53">
        <v>478921</v>
      </c>
      <c r="D22" s="53">
        <v>86384</v>
      </c>
      <c r="E22" s="53">
        <v>146727</v>
      </c>
      <c r="F22" s="53">
        <v>68007</v>
      </c>
      <c r="G22" s="54">
        <v>933288</v>
      </c>
    </row>
    <row r="23" spans="1:7" ht="14.4" x14ac:dyDescent="0.3">
      <c r="A23" s="34" t="s">
        <v>60</v>
      </c>
      <c r="B23"/>
      <c r="C23"/>
      <c r="D23"/>
      <c r="E23"/>
      <c r="F23"/>
      <c r="G23"/>
    </row>
    <row r="25" spans="1:7" ht="15" x14ac:dyDescent="0.25">
      <c r="A25" s="4" t="s">
        <v>67</v>
      </c>
    </row>
    <row r="27" spans="1:7" ht="15.6" x14ac:dyDescent="0.3">
      <c r="A27" s="52" t="s">
        <v>68</v>
      </c>
    </row>
  </sheetData>
  <phoneticPr fontId="43" type="noConversion"/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1" t="s">
        <v>69</v>
      </c>
      <c r="B1" s="29"/>
      <c r="C1" s="29"/>
      <c r="D1" s="29"/>
      <c r="E1" s="29"/>
      <c r="F1" s="29"/>
      <c r="G1" s="29"/>
    </row>
    <row r="2" spans="1:7" s="2" customFormat="1" ht="18.899999999999999" customHeight="1" x14ac:dyDescent="0.3">
      <c r="A2" s="8" t="s">
        <v>65</v>
      </c>
    </row>
    <row r="3" spans="1:7" s="1" customFormat="1" ht="60" customHeight="1" x14ac:dyDescent="0.3">
      <c r="A3" s="10" t="s">
        <v>36</v>
      </c>
      <c r="B3" s="11" t="s">
        <v>56</v>
      </c>
      <c r="C3" s="12" t="s">
        <v>57</v>
      </c>
      <c r="D3" s="11" t="s">
        <v>58</v>
      </c>
      <c r="E3" s="12" t="s">
        <v>9</v>
      </c>
      <c r="F3" s="11" t="s">
        <v>59</v>
      </c>
      <c r="G3" s="13" t="s">
        <v>16</v>
      </c>
    </row>
    <row r="4" spans="1:7" ht="18.899999999999999" customHeight="1" x14ac:dyDescent="0.3">
      <c r="A4" s="27" t="s">
        <v>37</v>
      </c>
      <c r="B4" s="30">
        <v>747.92339277999997</v>
      </c>
      <c r="C4" s="30">
        <v>751.71943851000003</v>
      </c>
      <c r="D4" s="30">
        <v>755.72499375999996</v>
      </c>
      <c r="E4" s="30">
        <v>1245.1814627000001</v>
      </c>
      <c r="F4" s="30">
        <v>715.55232971999999</v>
      </c>
      <c r="G4" s="31">
        <v>838.07801685000004</v>
      </c>
    </row>
    <row r="5" spans="1:7" ht="18.899999999999999" customHeight="1" x14ac:dyDescent="0.3">
      <c r="A5" s="28" t="s">
        <v>38</v>
      </c>
      <c r="B5" s="32">
        <v>697.28403909999997</v>
      </c>
      <c r="C5" s="32">
        <v>725.51092850999999</v>
      </c>
      <c r="D5" s="32">
        <v>780.18835616000001</v>
      </c>
      <c r="E5" s="32">
        <v>1205.8919619000001</v>
      </c>
      <c r="F5" s="32">
        <v>726.07847880999998</v>
      </c>
      <c r="G5" s="33">
        <v>810.01487542999996</v>
      </c>
    </row>
    <row r="6" spans="1:7" ht="18.899999999999999" customHeight="1" x14ac:dyDescent="0.3">
      <c r="A6" s="27" t="s">
        <v>39</v>
      </c>
      <c r="B6" s="30">
        <v>659.27057405999994</v>
      </c>
      <c r="C6" s="30">
        <v>650.32053162</v>
      </c>
      <c r="D6" s="30">
        <v>760.62762113999997</v>
      </c>
      <c r="E6" s="30">
        <v>1125.5163728</v>
      </c>
      <c r="F6" s="30">
        <v>790.87166382999999</v>
      </c>
      <c r="G6" s="31">
        <v>748.61154880000004</v>
      </c>
    </row>
    <row r="7" spans="1:7" ht="18.899999999999999" customHeight="1" x14ac:dyDescent="0.3">
      <c r="A7" s="28" t="s">
        <v>40</v>
      </c>
      <c r="B7" s="32">
        <v>631.35079207000001</v>
      </c>
      <c r="C7" s="32">
        <v>635.74864993000006</v>
      </c>
      <c r="D7" s="32">
        <v>699.49913703000004</v>
      </c>
      <c r="E7" s="32">
        <v>1109.7233162</v>
      </c>
      <c r="F7" s="32">
        <v>730.70866142</v>
      </c>
      <c r="G7" s="33">
        <v>723.12900221999996</v>
      </c>
    </row>
    <row r="8" spans="1:7" ht="18.899999999999999" customHeight="1" x14ac:dyDescent="0.3">
      <c r="A8" s="27" t="s">
        <v>41</v>
      </c>
      <c r="B8" s="30">
        <v>636.67896593</v>
      </c>
      <c r="C8" s="30">
        <v>634.75600843999996</v>
      </c>
      <c r="D8" s="30">
        <v>738.70506020000005</v>
      </c>
      <c r="E8" s="30">
        <v>1053.3863348</v>
      </c>
      <c r="F8" s="30">
        <v>710.58263970999997</v>
      </c>
      <c r="G8" s="31">
        <v>719.74843477000002</v>
      </c>
    </row>
    <row r="9" spans="1:7" ht="18.899999999999999" customHeight="1" x14ac:dyDescent="0.3">
      <c r="A9" s="28" t="s">
        <v>42</v>
      </c>
      <c r="B9" s="32">
        <v>622.72264018999999</v>
      </c>
      <c r="C9" s="32">
        <v>602.99205182000003</v>
      </c>
      <c r="D9" s="32">
        <v>702.77849648999995</v>
      </c>
      <c r="E9" s="32">
        <v>1090.4362758</v>
      </c>
      <c r="F9" s="32">
        <v>710.79966342</v>
      </c>
      <c r="G9" s="33">
        <v>702.12818144000005</v>
      </c>
    </row>
    <row r="10" spans="1:7" ht="18.899999999999999" customHeight="1" x14ac:dyDescent="0.3">
      <c r="A10" s="27" t="s">
        <v>43</v>
      </c>
      <c r="B10" s="30">
        <v>628.02750642000001</v>
      </c>
      <c r="C10" s="30">
        <v>591.90078772000004</v>
      </c>
      <c r="D10" s="30">
        <v>702.37878763000003</v>
      </c>
      <c r="E10" s="30">
        <v>1048.8212192999999</v>
      </c>
      <c r="F10" s="30">
        <v>704.11928917</v>
      </c>
      <c r="G10" s="31">
        <v>689.17359056999999</v>
      </c>
    </row>
    <row r="11" spans="1:7" ht="18.899999999999999" customHeight="1" x14ac:dyDescent="0.3">
      <c r="A11" s="28" t="s">
        <v>44</v>
      </c>
      <c r="B11" s="32">
        <v>627.95976869000003</v>
      </c>
      <c r="C11" s="32">
        <v>568.89842018000002</v>
      </c>
      <c r="D11" s="32">
        <v>673.51011794999999</v>
      </c>
      <c r="E11" s="32">
        <v>1039.3974719</v>
      </c>
      <c r="F11" s="32">
        <v>698.35138954000001</v>
      </c>
      <c r="G11" s="33">
        <v>676.49915441999997</v>
      </c>
    </row>
    <row r="12" spans="1:7" ht="18.899999999999999" customHeight="1" x14ac:dyDescent="0.3">
      <c r="A12" s="27" t="s">
        <v>45</v>
      </c>
      <c r="B12" s="30">
        <v>589.75510269999995</v>
      </c>
      <c r="C12" s="30">
        <v>575.56746263000002</v>
      </c>
      <c r="D12" s="30">
        <v>673.88740462999999</v>
      </c>
      <c r="E12" s="30">
        <v>1021.8313838</v>
      </c>
      <c r="F12" s="30">
        <v>696.17773723000005</v>
      </c>
      <c r="G12" s="31">
        <v>668.71331644999998</v>
      </c>
    </row>
    <row r="13" spans="1:7" ht="18.899999999999999" customHeight="1" x14ac:dyDescent="0.3">
      <c r="A13" s="28" t="s">
        <v>46</v>
      </c>
      <c r="B13" s="32">
        <v>591.78215671999999</v>
      </c>
      <c r="C13" s="32">
        <v>583.51597733000006</v>
      </c>
      <c r="D13" s="32">
        <v>698.83131412</v>
      </c>
      <c r="E13" s="32">
        <v>970.81610031000002</v>
      </c>
      <c r="F13" s="32">
        <v>709.85766303000003</v>
      </c>
      <c r="G13" s="33">
        <v>672.95283223000001</v>
      </c>
    </row>
    <row r="14" spans="1:7" ht="18.899999999999999" customHeight="1" x14ac:dyDescent="0.3">
      <c r="A14" s="27" t="s">
        <v>47</v>
      </c>
      <c r="B14" s="30">
        <v>576.76726652000002</v>
      </c>
      <c r="C14" s="30">
        <v>605.00927271</v>
      </c>
      <c r="D14" s="30">
        <v>681.03284901999996</v>
      </c>
      <c r="E14" s="30">
        <v>1037.6241746000001</v>
      </c>
      <c r="F14" s="30">
        <v>689.70965831000001</v>
      </c>
      <c r="G14" s="31">
        <v>683.59481831000005</v>
      </c>
    </row>
    <row r="15" spans="1:7" ht="18.899999999999999" customHeight="1" x14ac:dyDescent="0.3">
      <c r="A15" s="28" t="s">
        <v>48</v>
      </c>
      <c r="B15" s="32">
        <v>568.82198538</v>
      </c>
      <c r="C15" s="32">
        <v>587.42175296999994</v>
      </c>
      <c r="D15" s="32">
        <v>680.38826418999997</v>
      </c>
      <c r="E15" s="32">
        <v>947.21404156000006</v>
      </c>
      <c r="F15" s="32">
        <v>712.72095877000004</v>
      </c>
      <c r="G15" s="33">
        <v>664.65523457999996</v>
      </c>
    </row>
    <row r="16" spans="1:7" ht="18.899999999999999" customHeight="1" x14ac:dyDescent="0.3">
      <c r="A16" s="27" t="s">
        <v>49</v>
      </c>
      <c r="B16" s="30">
        <v>573.58570285999997</v>
      </c>
      <c r="C16" s="30">
        <v>570.15392406000001</v>
      </c>
      <c r="D16" s="30">
        <v>704.06269495000004</v>
      </c>
      <c r="E16" s="30">
        <v>971.69263609999996</v>
      </c>
      <c r="F16" s="30">
        <v>740.35916334000001</v>
      </c>
      <c r="G16" s="31">
        <v>661.0079187</v>
      </c>
    </row>
    <row r="17" spans="1:7" ht="18.899999999999999" customHeight="1" x14ac:dyDescent="0.3">
      <c r="A17" s="28" t="s">
        <v>50</v>
      </c>
      <c r="B17" s="32">
        <v>568.33199073000003</v>
      </c>
      <c r="C17" s="32">
        <v>566.18638926999995</v>
      </c>
      <c r="D17" s="32">
        <v>670.14259835999997</v>
      </c>
      <c r="E17" s="32">
        <v>946.26921460000005</v>
      </c>
      <c r="F17" s="32">
        <v>680.03719295999997</v>
      </c>
      <c r="G17" s="33">
        <v>647.85996484999998</v>
      </c>
    </row>
    <row r="18" spans="1:7" ht="18.899999999999999" customHeight="1" x14ac:dyDescent="0.3">
      <c r="A18" s="27" t="s">
        <v>51</v>
      </c>
      <c r="B18" s="30">
        <v>534.51974955000003</v>
      </c>
      <c r="C18" s="30">
        <v>570.97235634000003</v>
      </c>
      <c r="D18" s="30">
        <v>657.29627047999998</v>
      </c>
      <c r="E18" s="30">
        <v>921.37468762000003</v>
      </c>
      <c r="F18" s="30">
        <v>719.91524329000003</v>
      </c>
      <c r="G18" s="31">
        <v>647.16601495999998</v>
      </c>
    </row>
    <row r="19" spans="1:7" ht="18.899999999999999" customHeight="1" x14ac:dyDescent="0.3">
      <c r="A19" s="28" t="s">
        <v>52</v>
      </c>
      <c r="B19" s="32">
        <v>565.00923623000006</v>
      </c>
      <c r="C19" s="32">
        <v>608.17610463000005</v>
      </c>
      <c r="D19" s="32">
        <v>645.29985505000002</v>
      </c>
      <c r="E19" s="32">
        <v>895.27849608999998</v>
      </c>
      <c r="F19" s="32">
        <v>763.32140597</v>
      </c>
      <c r="G19" s="33">
        <v>670.58218612999997</v>
      </c>
    </row>
    <row r="20" spans="1:7" ht="18.899999999999999" customHeight="1" x14ac:dyDescent="0.3">
      <c r="A20" s="27" t="s">
        <v>53</v>
      </c>
      <c r="B20" s="30">
        <v>498.12334707000002</v>
      </c>
      <c r="C20" s="30">
        <v>536.29504639000004</v>
      </c>
      <c r="D20" s="30">
        <v>607.38192289000006</v>
      </c>
      <c r="E20" s="30">
        <v>771.66202436000003</v>
      </c>
      <c r="F20" s="30">
        <v>712.47958226000003</v>
      </c>
      <c r="G20" s="31">
        <v>597.91421759000002</v>
      </c>
    </row>
    <row r="21" spans="1:7" ht="18.899999999999999" customHeight="1" x14ac:dyDescent="0.3">
      <c r="A21" s="28" t="s">
        <v>54</v>
      </c>
      <c r="B21" s="32">
        <v>512.87886766999998</v>
      </c>
      <c r="C21" s="32">
        <v>572.44240010999999</v>
      </c>
      <c r="D21" s="32">
        <v>643.03830873000004</v>
      </c>
      <c r="E21" s="32">
        <v>787.74810290999994</v>
      </c>
      <c r="F21" s="32">
        <v>750.83451635999995</v>
      </c>
      <c r="G21" s="33">
        <v>633.52632920999997</v>
      </c>
    </row>
    <row r="22" spans="1:7" ht="18.899999999999999" customHeight="1" x14ac:dyDescent="0.3">
      <c r="A22" s="27" t="s">
        <v>55</v>
      </c>
      <c r="B22" s="30">
        <v>508.96185994000001</v>
      </c>
      <c r="C22" s="30">
        <v>585.49660502999996</v>
      </c>
      <c r="D22" s="30">
        <v>632.25230367999995</v>
      </c>
      <c r="E22" s="30">
        <v>831.19200570999999</v>
      </c>
      <c r="F22" s="30">
        <v>875.05951078999999</v>
      </c>
      <c r="G22" s="31">
        <v>649.23434162000001</v>
      </c>
    </row>
    <row r="23" spans="1:7" x14ac:dyDescent="0.3">
      <c r="A23" s="34" t="s">
        <v>60</v>
      </c>
    </row>
    <row r="25" spans="1:7" ht="15.6" x14ac:dyDescent="0.3">
      <c r="A25" s="52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5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2" customFormat="1" ht="18.899999999999999" customHeight="1" x14ac:dyDescent="0.3">
      <c r="A1" s="51" t="s">
        <v>70</v>
      </c>
      <c r="B1" s="29"/>
      <c r="C1" s="29"/>
      <c r="D1" s="29"/>
      <c r="E1" s="29"/>
      <c r="F1" s="29"/>
      <c r="G1" s="29"/>
    </row>
    <row r="2" spans="1:7" s="2" customFormat="1" ht="18.899999999999999" customHeight="1" x14ac:dyDescent="0.3">
      <c r="A2" s="8" t="s">
        <v>66</v>
      </c>
    </row>
    <row r="3" spans="1:7" s="1" customFormat="1" ht="60" customHeight="1" x14ac:dyDescent="0.3">
      <c r="A3" s="10" t="s">
        <v>36</v>
      </c>
      <c r="B3" s="11" t="s">
        <v>56</v>
      </c>
      <c r="C3" s="12" t="s">
        <v>57</v>
      </c>
      <c r="D3" s="11" t="s">
        <v>58</v>
      </c>
      <c r="E3" s="12" t="s">
        <v>9</v>
      </c>
      <c r="F3" s="11" t="s">
        <v>59</v>
      </c>
      <c r="G3" s="13" t="s">
        <v>16</v>
      </c>
    </row>
    <row r="4" spans="1:7" ht="18.899999999999999" customHeight="1" x14ac:dyDescent="0.3">
      <c r="A4" s="27" t="s">
        <v>37</v>
      </c>
      <c r="B4" s="30">
        <v>776.36717109000006</v>
      </c>
      <c r="C4" s="30">
        <v>714.88242154</v>
      </c>
      <c r="D4" s="30">
        <v>745.37176509999995</v>
      </c>
      <c r="E4" s="30">
        <v>1020.5088327</v>
      </c>
      <c r="F4" s="30">
        <v>1218.563721</v>
      </c>
      <c r="G4" s="31">
        <v>826.40474405999998</v>
      </c>
    </row>
    <row r="5" spans="1:7" ht="18.899999999999999" customHeight="1" x14ac:dyDescent="0.3">
      <c r="A5" s="28" t="s">
        <v>38</v>
      </c>
      <c r="B5" s="32">
        <v>726.58918869000001</v>
      </c>
      <c r="C5" s="32">
        <v>686.10897966000005</v>
      </c>
      <c r="D5" s="32">
        <v>762.14949045000003</v>
      </c>
      <c r="E5" s="32">
        <v>1000.0587827000001</v>
      </c>
      <c r="F5" s="32">
        <v>1215.5433499999999</v>
      </c>
      <c r="G5" s="33">
        <v>795.21020595000005</v>
      </c>
    </row>
    <row r="6" spans="1:7" ht="18.899999999999999" customHeight="1" x14ac:dyDescent="0.3">
      <c r="A6" s="27" t="s">
        <v>39</v>
      </c>
      <c r="B6" s="30">
        <v>745.33461813999998</v>
      </c>
      <c r="C6" s="30">
        <v>613.98251297000002</v>
      </c>
      <c r="D6" s="30">
        <v>787.02830998000002</v>
      </c>
      <c r="E6" s="30">
        <v>953.19212049999999</v>
      </c>
      <c r="F6" s="30">
        <v>1306.3667077</v>
      </c>
      <c r="G6" s="31">
        <v>760.83323015999997</v>
      </c>
    </row>
    <row r="7" spans="1:7" ht="18.899999999999999" customHeight="1" x14ac:dyDescent="0.3">
      <c r="A7" s="28" t="s">
        <v>40</v>
      </c>
      <c r="B7" s="32">
        <v>655.77416667</v>
      </c>
      <c r="C7" s="32">
        <v>595.94593631999999</v>
      </c>
      <c r="D7" s="32">
        <v>674.88438975999998</v>
      </c>
      <c r="E7" s="32">
        <v>870.51914696999995</v>
      </c>
      <c r="F7" s="32">
        <v>1169.9938657</v>
      </c>
      <c r="G7" s="33">
        <v>706.07011828999998</v>
      </c>
    </row>
    <row r="8" spans="1:7" ht="18.899999999999999" customHeight="1" x14ac:dyDescent="0.3">
      <c r="A8" s="27" t="s">
        <v>41</v>
      </c>
      <c r="B8" s="30">
        <v>689.86219323</v>
      </c>
      <c r="C8" s="30">
        <v>607.55830861000004</v>
      </c>
      <c r="D8" s="30">
        <v>725.37574500000005</v>
      </c>
      <c r="E8" s="30">
        <v>891.87841007999998</v>
      </c>
      <c r="F8" s="30">
        <v>1182.4058497000001</v>
      </c>
      <c r="G8" s="31">
        <v>725.10733078999999</v>
      </c>
    </row>
    <row r="9" spans="1:7" ht="18.899999999999999" customHeight="1" x14ac:dyDescent="0.3">
      <c r="A9" s="28" t="s">
        <v>42</v>
      </c>
      <c r="B9" s="32">
        <v>658.81065134000005</v>
      </c>
      <c r="C9" s="32">
        <v>563.70563203999995</v>
      </c>
      <c r="D9" s="32">
        <v>686.79502029000002</v>
      </c>
      <c r="E9" s="32">
        <v>896.68823236000003</v>
      </c>
      <c r="F9" s="32">
        <v>1092.8468528000001</v>
      </c>
      <c r="G9" s="33">
        <v>690.58376411999996</v>
      </c>
    </row>
    <row r="10" spans="1:7" ht="18.899999999999999" customHeight="1" x14ac:dyDescent="0.3">
      <c r="A10" s="27" t="s">
        <v>43</v>
      </c>
      <c r="B10" s="30">
        <v>669.01016814000002</v>
      </c>
      <c r="C10" s="30">
        <v>557.95977717000005</v>
      </c>
      <c r="D10" s="30">
        <v>670.71267482999997</v>
      </c>
      <c r="E10" s="30">
        <v>816.26259921999997</v>
      </c>
      <c r="F10" s="30">
        <v>1133.3401447000001</v>
      </c>
      <c r="G10" s="31">
        <v>677.13655129000006</v>
      </c>
    </row>
    <row r="11" spans="1:7" ht="18.899999999999999" customHeight="1" x14ac:dyDescent="0.3">
      <c r="A11" s="28" t="s">
        <v>44</v>
      </c>
      <c r="B11" s="32">
        <v>717.54622299000005</v>
      </c>
      <c r="C11" s="32">
        <v>539.88558485999999</v>
      </c>
      <c r="D11" s="32">
        <v>607.63008838999997</v>
      </c>
      <c r="E11" s="32">
        <v>820.16014356999995</v>
      </c>
      <c r="F11" s="32">
        <v>1150.3542835999999</v>
      </c>
      <c r="G11" s="33">
        <v>659.73034618999998</v>
      </c>
    </row>
    <row r="12" spans="1:7" ht="18.899999999999999" customHeight="1" x14ac:dyDescent="0.3">
      <c r="A12" s="27" t="s">
        <v>45</v>
      </c>
      <c r="B12" s="30">
        <v>625.38101099000005</v>
      </c>
      <c r="C12" s="30">
        <v>534.95079299999998</v>
      </c>
      <c r="D12" s="30">
        <v>635.06850312999995</v>
      </c>
      <c r="E12" s="30">
        <v>830.07089215999997</v>
      </c>
      <c r="F12" s="30">
        <v>1110.263559</v>
      </c>
      <c r="G12" s="31">
        <v>655.14938242999995</v>
      </c>
    </row>
    <row r="13" spans="1:7" ht="18.899999999999999" customHeight="1" x14ac:dyDescent="0.3">
      <c r="A13" s="28" t="s">
        <v>46</v>
      </c>
      <c r="B13" s="32">
        <v>655.60750295000003</v>
      </c>
      <c r="C13" s="32">
        <v>537.03110794999998</v>
      </c>
      <c r="D13" s="32">
        <v>632.91556774000003</v>
      </c>
      <c r="E13" s="32">
        <v>769.06584191000002</v>
      </c>
      <c r="F13" s="32">
        <v>1069.3343388999999</v>
      </c>
      <c r="G13" s="33">
        <v>646.63785704999998</v>
      </c>
    </row>
    <row r="14" spans="1:7" ht="18.899999999999999" customHeight="1" x14ac:dyDescent="0.3">
      <c r="A14" s="27" t="s">
        <v>47</v>
      </c>
      <c r="B14" s="30">
        <v>625.77279614999998</v>
      </c>
      <c r="C14" s="30">
        <v>540.00725019000004</v>
      </c>
      <c r="D14" s="30">
        <v>611.99302316000001</v>
      </c>
      <c r="E14" s="30">
        <v>815.74825548000001</v>
      </c>
      <c r="F14" s="30">
        <v>1139.9351698999999</v>
      </c>
      <c r="G14" s="31">
        <v>651.50675931000001</v>
      </c>
    </row>
    <row r="15" spans="1:7" ht="18.899999999999999" customHeight="1" x14ac:dyDescent="0.3">
      <c r="A15" s="28" t="s">
        <v>48</v>
      </c>
      <c r="B15" s="32">
        <v>605.44625275999999</v>
      </c>
      <c r="C15" s="32">
        <v>541.14127263</v>
      </c>
      <c r="D15" s="32">
        <v>609.95159023999997</v>
      </c>
      <c r="E15" s="32">
        <v>790.91253816999995</v>
      </c>
      <c r="F15" s="32">
        <v>1093.2800797</v>
      </c>
      <c r="G15" s="33">
        <v>643.81726843000001</v>
      </c>
    </row>
    <row r="16" spans="1:7" ht="18.899999999999999" customHeight="1" x14ac:dyDescent="0.3">
      <c r="A16" s="27" t="s">
        <v>49</v>
      </c>
      <c r="B16" s="30">
        <v>619.67301979000001</v>
      </c>
      <c r="C16" s="30">
        <v>530.76817075999998</v>
      </c>
      <c r="D16" s="30">
        <v>632.85382153</v>
      </c>
      <c r="E16" s="30">
        <v>776.97261859000002</v>
      </c>
      <c r="F16" s="30">
        <v>1156.8764951000001</v>
      </c>
      <c r="G16" s="31">
        <v>638.40239380000003</v>
      </c>
    </row>
    <row r="17" spans="1:7" ht="18.899999999999999" customHeight="1" x14ac:dyDescent="0.3">
      <c r="A17" s="28" t="s">
        <v>50</v>
      </c>
      <c r="B17" s="32">
        <v>637.71519234000004</v>
      </c>
      <c r="C17" s="32">
        <v>515.39097108999999</v>
      </c>
      <c r="D17" s="32">
        <v>632.31709900999999</v>
      </c>
      <c r="E17" s="32">
        <v>782.39154120000001</v>
      </c>
      <c r="F17" s="32">
        <v>962.01931219000005</v>
      </c>
      <c r="G17" s="33">
        <v>621.51074550999999</v>
      </c>
    </row>
    <row r="18" spans="1:7" ht="18.899999999999999" customHeight="1" x14ac:dyDescent="0.3">
      <c r="A18" s="27" t="s">
        <v>51</v>
      </c>
      <c r="B18" s="30">
        <v>581.44421887999999</v>
      </c>
      <c r="C18" s="30">
        <v>540.77887536000003</v>
      </c>
      <c r="D18" s="30">
        <v>588.58933046000004</v>
      </c>
      <c r="E18" s="30">
        <v>806.55640903000005</v>
      </c>
      <c r="F18" s="30">
        <v>1107.2253780999999</v>
      </c>
      <c r="G18" s="31">
        <v>637.40410627000006</v>
      </c>
    </row>
    <row r="19" spans="1:7" ht="18.899999999999999" customHeight="1" x14ac:dyDescent="0.3">
      <c r="A19" s="28" t="s">
        <v>52</v>
      </c>
      <c r="B19" s="32">
        <v>568.80971149000004</v>
      </c>
      <c r="C19" s="32">
        <v>566.10515681000004</v>
      </c>
      <c r="D19" s="32">
        <v>611.35798272</v>
      </c>
      <c r="E19" s="32">
        <v>809.76388333</v>
      </c>
      <c r="F19" s="32">
        <v>1203.1566743000001</v>
      </c>
      <c r="G19" s="33">
        <v>656.70672190000005</v>
      </c>
    </row>
    <row r="20" spans="1:7" ht="18.899999999999999" customHeight="1" x14ac:dyDescent="0.3">
      <c r="A20" s="27" t="s">
        <v>53</v>
      </c>
      <c r="B20" s="30">
        <v>529.92229758999997</v>
      </c>
      <c r="C20" s="30">
        <v>473.47170177999999</v>
      </c>
      <c r="D20" s="30">
        <v>519.13251460000004</v>
      </c>
      <c r="E20" s="30">
        <v>627.80798722999998</v>
      </c>
      <c r="F20" s="30">
        <v>1061.0837343000001</v>
      </c>
      <c r="G20" s="31">
        <v>557.67983231999995</v>
      </c>
    </row>
    <row r="21" spans="1:7" ht="18.899999999999999" customHeight="1" x14ac:dyDescent="0.3">
      <c r="A21" s="28" t="s">
        <v>54</v>
      </c>
      <c r="B21" s="32">
        <v>519.07579484999997</v>
      </c>
      <c r="C21" s="32">
        <v>497.85230136000001</v>
      </c>
      <c r="D21" s="32">
        <v>591.11034775999997</v>
      </c>
      <c r="E21" s="32">
        <v>696.95942313</v>
      </c>
      <c r="F21" s="32">
        <v>1022.7439826999999</v>
      </c>
      <c r="G21" s="33">
        <v>584.37738505000004</v>
      </c>
    </row>
    <row r="22" spans="1:7" ht="18.899999999999999" customHeight="1" x14ac:dyDescent="0.3">
      <c r="A22" s="27" t="s">
        <v>55</v>
      </c>
      <c r="B22" s="30">
        <v>564.88653471999999</v>
      </c>
      <c r="C22" s="30">
        <v>551.23794883999994</v>
      </c>
      <c r="D22" s="30">
        <v>605.89473218000001</v>
      </c>
      <c r="E22" s="30">
        <v>785.18808555999999</v>
      </c>
      <c r="F22" s="30">
        <v>1354.1795503000001</v>
      </c>
      <c r="G22" s="31">
        <v>649.23434162000001</v>
      </c>
    </row>
    <row r="23" spans="1:7" x14ac:dyDescent="0.3">
      <c r="A23" s="34" t="s">
        <v>60</v>
      </c>
    </row>
    <row r="25" spans="1:7" ht="15.6" x14ac:dyDescent="0.3">
      <c r="A25" s="52" t="s">
        <v>68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C13" sqref="C13"/>
    </sheetView>
  </sheetViews>
  <sheetFormatPr defaultColWidth="9.109375" defaultRowHeight="15" x14ac:dyDescent="0.25"/>
  <cols>
    <col min="1" max="1" width="9.109375" style="4"/>
    <col min="2" max="2" width="9.109375" style="4" customWidth="1"/>
    <col min="3" max="4" width="9.109375" style="4"/>
    <col min="5" max="5" width="9.109375" style="4" customWidth="1"/>
    <col min="6" max="7" width="9.109375" style="4"/>
    <col min="8" max="8" width="9.109375" style="4" customWidth="1"/>
    <col min="9" max="10" width="9.109375" style="4"/>
    <col min="11" max="11" width="9.109375" style="4" customWidth="1"/>
    <col min="12" max="13" width="9.109375" style="4"/>
    <col min="14" max="14" width="9.109375" style="4" customWidth="1"/>
    <col min="15" max="16" width="9.109375" style="4"/>
    <col min="17" max="17" width="9.109375" style="4" customWidth="1"/>
    <col min="18" max="16384" width="9.109375" style="4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4" t="str">
        <f>IF(AND(C4="*",ISNUMBER(MATCH("s",D4:D24,0))),CONCATENATE(B1,C4," (s)"), (IF(ISNUMBER(MATCH("s",D4:D24,0)),CONCATENATE(B1," (s)"), (IF(C4="*",CONCATENATE(B1,C4),B1)))))</f>
        <v>Southern Health-Santé Sud*</v>
      </c>
      <c r="E2" s="4" t="str">
        <f>IF(AND(F4="*",ISNUMBER(MATCH("s",G4:G24,0))),CONCATENATE(E1,F4," (s)"), (IF(ISNUMBER(MATCH("s",G4:G24,0)),CONCATENATE(E1," (s)"), (IF(F4="*",CONCATENATE(E1,F4),E1)))))</f>
        <v>Winnipeg RHA*</v>
      </c>
      <c r="H2" s="4" t="str">
        <f>IF(AND(I4="*",ISNUMBER(MATCH("s",J4:J24,0))),CONCATENATE(H1,I4," (s)"), (IF(ISNUMBER(MATCH("s",J4:J24,0)),CONCATENATE(H1," (s)"), (IF(I4="*",CONCATENATE(H1,I4),H1)))))</f>
        <v>Interlake-Eastern RHA*</v>
      </c>
      <c r="K2" s="4" t="str">
        <f>IF(AND(L4="*",ISNUMBER(MATCH("s",M4:M24,0))),CONCATENATE(K1,L4," (s)"), (IF(ISNUMBER(MATCH("s",M4:M24,0)),CONCATENATE(K1," (s)"), (IF(L4="*",CONCATENATE(K1,L4),K1)))))</f>
        <v>Prairie Mountain Health*</v>
      </c>
      <c r="N2" s="4" t="str">
        <f>IF(AND(O4="*",ISNUMBER(MATCH("s",P4:P24,0))),CONCATENATE(N1,O4," (s)"), (IF(ISNUMBER(MATCH("s",P4:P24,0)),CONCATENATE(N1," (s)"), (IF(O4="*",CONCATENATE(N1,O4),N1)))))</f>
        <v>Northern Health Region</v>
      </c>
      <c r="Q2" s="4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5" t="str">
        <f>'Raw Data'!E7</f>
        <v>adj_rate</v>
      </c>
      <c r="C3" s="5" t="str">
        <f>'Raw Data'!R7</f>
        <v>statsig</v>
      </c>
      <c r="D3" s="5" t="str">
        <f>'Raw Data'!S7</f>
        <v>suppress</v>
      </c>
      <c r="E3" s="5" t="s">
        <v>21</v>
      </c>
      <c r="F3" s="5" t="s">
        <v>31</v>
      </c>
      <c r="G3" s="5" t="s">
        <v>31</v>
      </c>
      <c r="H3" s="5" t="s">
        <v>21</v>
      </c>
      <c r="I3" s="5" t="s">
        <v>31</v>
      </c>
      <c r="J3" s="5" t="s">
        <v>31</v>
      </c>
      <c r="K3" s="5" t="s">
        <v>21</v>
      </c>
      <c r="L3" s="5" t="s">
        <v>31</v>
      </c>
      <c r="M3" s="5" t="s">
        <v>31</v>
      </c>
      <c r="N3" s="5" t="s">
        <v>21</v>
      </c>
      <c r="O3" s="5" t="s">
        <v>31</v>
      </c>
      <c r="P3" s="5" t="s">
        <v>31</v>
      </c>
      <c r="Q3" s="5" t="s">
        <v>21</v>
      </c>
      <c r="R3" s="5" t="s">
        <v>31</v>
      </c>
      <c r="S3" s="19" t="s">
        <v>31</v>
      </c>
      <c r="T3" s="5"/>
    </row>
    <row r="4" spans="1:20" ht="15.6" x14ac:dyDescent="0.3">
      <c r="A4" s="17" t="s">
        <v>37</v>
      </c>
      <c r="B4" s="39">
        <f>'Raw Data'!E8</f>
        <v>776.36717109000006</v>
      </c>
      <c r="C4" s="39" t="str">
        <f>'Raw Data'!R8</f>
        <v>*</v>
      </c>
      <c r="D4" s="39" t="str">
        <f>'Raw Data'!S8</f>
        <v xml:space="preserve"> </v>
      </c>
      <c r="E4" s="39">
        <f>'Raw Data'!E27</f>
        <v>714.88242154</v>
      </c>
      <c r="F4" s="39" t="str">
        <f>'Raw Data'!R27</f>
        <v>*</v>
      </c>
      <c r="G4" s="39" t="str">
        <f>'Raw Data'!S28</f>
        <v xml:space="preserve"> </v>
      </c>
      <c r="H4" s="39">
        <f>'Raw Data'!E46</f>
        <v>745.37176509999995</v>
      </c>
      <c r="I4" s="39" t="str">
        <f>'Raw Data'!R46</f>
        <v>*</v>
      </c>
      <c r="J4" s="39" t="str">
        <f>'Raw Data'!S48</f>
        <v xml:space="preserve"> </v>
      </c>
      <c r="K4" s="39">
        <f>'Raw Data'!E65</f>
        <v>1020.5088327</v>
      </c>
      <c r="L4" s="39" t="str">
        <f>'Raw Data'!R65</f>
        <v>*</v>
      </c>
      <c r="M4" s="39" t="str">
        <f>'Raw Data'!S68</f>
        <v xml:space="preserve"> </v>
      </c>
      <c r="N4" s="39">
        <f>'Raw Data'!E84</f>
        <v>1218.563721</v>
      </c>
      <c r="O4" s="39" t="str">
        <f>'Raw Data'!R84</f>
        <v xml:space="preserve"> </v>
      </c>
      <c r="P4" s="39" t="str">
        <f>'Raw Data'!S88</f>
        <v xml:space="preserve"> </v>
      </c>
      <c r="Q4" s="39">
        <f>'Raw Data'!E103</f>
        <v>826.40474405999998</v>
      </c>
      <c r="R4" s="39" t="str">
        <f>'Raw Data'!R103</f>
        <v>*</v>
      </c>
      <c r="S4" s="40" t="str">
        <f>'Raw Data'!S108</f>
        <v xml:space="preserve"> </v>
      </c>
    </row>
    <row r="5" spans="1:20" ht="15.6" x14ac:dyDescent="0.3">
      <c r="A5" s="17" t="s">
        <v>38</v>
      </c>
      <c r="B5" s="39">
        <f>'Raw Data'!E9</f>
        <v>726.58918869000001</v>
      </c>
      <c r="C5" s="39"/>
      <c r="D5" s="39" t="str">
        <f>'Raw Data'!S9</f>
        <v xml:space="preserve"> </v>
      </c>
      <c r="E5" s="39">
        <f>'Raw Data'!E28</f>
        <v>686.10897966000005</v>
      </c>
      <c r="F5" s="39"/>
      <c r="G5" s="39" t="str">
        <f>'Raw Data'!S29</f>
        <v xml:space="preserve"> </v>
      </c>
      <c r="H5" s="39">
        <f>'Raw Data'!E47</f>
        <v>762.14949045000003</v>
      </c>
      <c r="I5" s="39"/>
      <c r="J5" s="39" t="str">
        <f>'Raw Data'!S49</f>
        <v xml:space="preserve"> </v>
      </c>
      <c r="K5" s="39">
        <f>'Raw Data'!E66</f>
        <v>1000.0587827000001</v>
      </c>
      <c r="L5" s="39"/>
      <c r="M5" s="39" t="str">
        <f>'Raw Data'!S69</f>
        <v xml:space="preserve"> </v>
      </c>
      <c r="N5" s="39">
        <f>'Raw Data'!E85</f>
        <v>1215.5433499999999</v>
      </c>
      <c r="O5" s="39"/>
      <c r="P5" s="39" t="str">
        <f>'Raw Data'!S89</f>
        <v xml:space="preserve"> </v>
      </c>
      <c r="Q5" s="39">
        <f>'Raw Data'!E104</f>
        <v>795.21020595000005</v>
      </c>
      <c r="R5" s="39"/>
      <c r="S5" s="40" t="str">
        <f>'Raw Data'!S109</f>
        <v xml:space="preserve"> </v>
      </c>
    </row>
    <row r="6" spans="1:20" ht="15.6" x14ac:dyDescent="0.3">
      <c r="A6" s="17" t="s">
        <v>39</v>
      </c>
      <c r="B6" s="39">
        <f>'Raw Data'!E10</f>
        <v>745.33461813999998</v>
      </c>
      <c r="C6" s="39"/>
      <c r="D6" s="39" t="str">
        <f>'Raw Data'!S10</f>
        <v xml:space="preserve"> </v>
      </c>
      <c r="E6" s="39">
        <f>'Raw Data'!E29</f>
        <v>613.98251297000002</v>
      </c>
      <c r="F6" s="39"/>
      <c r="G6" s="39" t="str">
        <f>'Raw Data'!S30</f>
        <v xml:space="preserve"> </v>
      </c>
      <c r="H6" s="39">
        <f>'Raw Data'!E48</f>
        <v>787.02830998000002</v>
      </c>
      <c r="I6" s="39"/>
      <c r="J6" s="39" t="str">
        <f>'Raw Data'!S50</f>
        <v xml:space="preserve"> </v>
      </c>
      <c r="K6" s="39">
        <f>'Raw Data'!E67</f>
        <v>953.19212049999999</v>
      </c>
      <c r="L6" s="39"/>
      <c r="M6" s="39" t="str">
        <f>'Raw Data'!S70</f>
        <v xml:space="preserve"> </v>
      </c>
      <c r="N6" s="39">
        <f>'Raw Data'!E86</f>
        <v>1306.3667077</v>
      </c>
      <c r="O6" s="39"/>
      <c r="P6" s="39" t="str">
        <f>'Raw Data'!S90</f>
        <v xml:space="preserve"> </v>
      </c>
      <c r="Q6" s="39">
        <f>'Raw Data'!E105</f>
        <v>760.83323015999997</v>
      </c>
      <c r="R6" s="39"/>
      <c r="S6" s="40" t="str">
        <f>'Raw Data'!S110</f>
        <v xml:space="preserve"> </v>
      </c>
    </row>
    <row r="7" spans="1:20" ht="15.6" x14ac:dyDescent="0.3">
      <c r="A7" s="17" t="s">
        <v>40</v>
      </c>
      <c r="B7" s="39">
        <f>'Raw Data'!E11</f>
        <v>655.77416667</v>
      </c>
      <c r="C7" s="39"/>
      <c r="D7" s="39" t="str">
        <f>'Raw Data'!S11</f>
        <v xml:space="preserve"> </v>
      </c>
      <c r="E7" s="39">
        <f>'Raw Data'!E30</f>
        <v>595.94593631999999</v>
      </c>
      <c r="F7" s="39"/>
      <c r="G7" s="39" t="str">
        <f>'Raw Data'!S31</f>
        <v xml:space="preserve"> </v>
      </c>
      <c r="H7" s="39">
        <f>'Raw Data'!E49</f>
        <v>674.88438975999998</v>
      </c>
      <c r="I7" s="39"/>
      <c r="J7" s="39" t="str">
        <f>'Raw Data'!S51</f>
        <v xml:space="preserve"> </v>
      </c>
      <c r="K7" s="39">
        <f>'Raw Data'!E68</f>
        <v>870.51914696999995</v>
      </c>
      <c r="L7" s="39"/>
      <c r="M7" s="39" t="str">
        <f>'Raw Data'!S71</f>
        <v xml:space="preserve"> </v>
      </c>
      <c r="N7" s="39">
        <f>'Raw Data'!E87</f>
        <v>1169.9938657</v>
      </c>
      <c r="O7" s="39"/>
      <c r="P7" s="39" t="str">
        <f>'Raw Data'!S91</f>
        <v xml:space="preserve"> </v>
      </c>
      <c r="Q7" s="39">
        <f>'Raw Data'!E106</f>
        <v>706.07011828999998</v>
      </c>
      <c r="R7" s="39"/>
      <c r="S7" s="40" t="str">
        <f>'Raw Data'!S111</f>
        <v xml:space="preserve"> </v>
      </c>
    </row>
    <row r="8" spans="1:20" ht="15.6" x14ac:dyDescent="0.3">
      <c r="A8" s="17" t="s">
        <v>41</v>
      </c>
      <c r="B8" s="39">
        <f>'Raw Data'!E12</f>
        <v>689.86219323</v>
      </c>
      <c r="C8" s="39"/>
      <c r="D8" s="39" t="str">
        <f>'Raw Data'!S12</f>
        <v xml:space="preserve"> </v>
      </c>
      <c r="E8" s="39">
        <f>'Raw Data'!E31</f>
        <v>607.55830861000004</v>
      </c>
      <c r="F8" s="39"/>
      <c r="G8" s="39" t="str">
        <f>'Raw Data'!S32</f>
        <v xml:space="preserve"> </v>
      </c>
      <c r="H8" s="39">
        <f>'Raw Data'!E50</f>
        <v>725.37574500000005</v>
      </c>
      <c r="I8" s="39"/>
      <c r="J8" s="39" t="str">
        <f>'Raw Data'!S52</f>
        <v xml:space="preserve"> </v>
      </c>
      <c r="K8" s="39">
        <f>'Raw Data'!E69</f>
        <v>891.87841007999998</v>
      </c>
      <c r="L8" s="39"/>
      <c r="M8" s="39" t="str">
        <f>'Raw Data'!S72</f>
        <v xml:space="preserve"> </v>
      </c>
      <c r="N8" s="39">
        <f>'Raw Data'!E88</f>
        <v>1182.4058497000001</v>
      </c>
      <c r="O8" s="39"/>
      <c r="P8" s="39" t="str">
        <f>'Raw Data'!S92</f>
        <v xml:space="preserve"> </v>
      </c>
      <c r="Q8" s="39">
        <f>'Raw Data'!E107</f>
        <v>725.10733078999999</v>
      </c>
      <c r="R8" s="39"/>
      <c r="S8" s="40" t="str">
        <f>'Raw Data'!S112</f>
        <v xml:space="preserve"> </v>
      </c>
    </row>
    <row r="9" spans="1:20" ht="15.6" x14ac:dyDescent="0.3">
      <c r="A9" s="17" t="s">
        <v>42</v>
      </c>
      <c r="B9" s="39">
        <f>'Raw Data'!E13</f>
        <v>658.81065134000005</v>
      </c>
      <c r="C9" s="39"/>
      <c r="D9" s="39" t="str">
        <f>'Raw Data'!S13</f>
        <v xml:space="preserve"> </v>
      </c>
      <c r="E9" s="39">
        <f>'Raw Data'!E32</f>
        <v>563.70563203999995</v>
      </c>
      <c r="F9" s="39"/>
      <c r="G9" s="39" t="str">
        <f>'Raw Data'!S33</f>
        <v xml:space="preserve"> </v>
      </c>
      <c r="H9" s="39">
        <f>'Raw Data'!E51</f>
        <v>686.79502029000002</v>
      </c>
      <c r="I9" s="39"/>
      <c r="J9" s="39" t="str">
        <f>'Raw Data'!S53</f>
        <v xml:space="preserve"> </v>
      </c>
      <c r="K9" s="39">
        <f>'Raw Data'!E70</f>
        <v>896.68823236000003</v>
      </c>
      <c r="L9" s="39"/>
      <c r="M9" s="39" t="str">
        <f>'Raw Data'!S73</f>
        <v xml:space="preserve"> </v>
      </c>
      <c r="N9" s="39">
        <f>'Raw Data'!E89</f>
        <v>1092.8468528000001</v>
      </c>
      <c r="O9" s="39"/>
      <c r="P9" s="39" t="str">
        <f>'Raw Data'!S93</f>
        <v xml:space="preserve"> </v>
      </c>
      <c r="Q9" s="39">
        <f>'Raw Data'!E108</f>
        <v>690.58376411999996</v>
      </c>
      <c r="R9" s="39"/>
      <c r="S9" s="40" t="str">
        <f>'Raw Data'!S113</f>
        <v xml:space="preserve"> </v>
      </c>
    </row>
    <row r="10" spans="1:20" ht="15.6" x14ac:dyDescent="0.3">
      <c r="A10" s="17" t="s">
        <v>43</v>
      </c>
      <c r="B10" s="39">
        <f>'Raw Data'!E14</f>
        <v>669.01016814000002</v>
      </c>
      <c r="C10" s="39"/>
      <c r="D10" s="39" t="str">
        <f>'Raw Data'!S14</f>
        <v xml:space="preserve"> </v>
      </c>
      <c r="E10" s="39">
        <f>'Raw Data'!E33</f>
        <v>557.95977717000005</v>
      </c>
      <c r="F10" s="39"/>
      <c r="G10" s="39" t="str">
        <f>'Raw Data'!S34</f>
        <v xml:space="preserve"> </v>
      </c>
      <c r="H10" s="39">
        <f>'Raw Data'!E52</f>
        <v>670.71267482999997</v>
      </c>
      <c r="I10" s="39"/>
      <c r="J10" s="39" t="str">
        <f>'Raw Data'!S54</f>
        <v xml:space="preserve"> </v>
      </c>
      <c r="K10" s="39">
        <f>'Raw Data'!E71</f>
        <v>816.26259921999997</v>
      </c>
      <c r="L10" s="39"/>
      <c r="M10" s="39" t="str">
        <f>'Raw Data'!S74</f>
        <v xml:space="preserve"> </v>
      </c>
      <c r="N10" s="39">
        <f>'Raw Data'!E90</f>
        <v>1133.3401447000001</v>
      </c>
      <c r="O10" s="39"/>
      <c r="P10" s="39" t="str">
        <f>'Raw Data'!S94</f>
        <v xml:space="preserve"> </v>
      </c>
      <c r="Q10" s="39">
        <f>'Raw Data'!E109</f>
        <v>677.13655129000006</v>
      </c>
      <c r="R10" s="39"/>
      <c r="S10" s="40" t="str">
        <f>'Raw Data'!S114</f>
        <v xml:space="preserve"> </v>
      </c>
    </row>
    <row r="11" spans="1:20" ht="15.6" x14ac:dyDescent="0.3">
      <c r="A11" s="17" t="s">
        <v>44</v>
      </c>
      <c r="B11" s="39">
        <f>'Raw Data'!E15</f>
        <v>717.54622299000005</v>
      </c>
      <c r="C11" s="39"/>
      <c r="D11" s="39" t="str">
        <f>'Raw Data'!S15</f>
        <v xml:space="preserve"> </v>
      </c>
      <c r="E11" s="39">
        <f>'Raw Data'!E34</f>
        <v>539.88558485999999</v>
      </c>
      <c r="F11" s="39"/>
      <c r="G11" s="39" t="str">
        <f>'Raw Data'!S35</f>
        <v xml:space="preserve"> </v>
      </c>
      <c r="H11" s="39">
        <f>'Raw Data'!E53</f>
        <v>607.63008838999997</v>
      </c>
      <c r="I11" s="39"/>
      <c r="J11" s="39" t="str">
        <f>'Raw Data'!S55</f>
        <v xml:space="preserve"> </v>
      </c>
      <c r="K11" s="39">
        <f>'Raw Data'!E72</f>
        <v>820.16014356999995</v>
      </c>
      <c r="L11" s="39"/>
      <c r="M11" s="39" t="str">
        <f>'Raw Data'!S75</f>
        <v xml:space="preserve"> </v>
      </c>
      <c r="N11" s="39">
        <f>'Raw Data'!E91</f>
        <v>1150.3542835999999</v>
      </c>
      <c r="O11" s="39"/>
      <c r="P11" s="39" t="str">
        <f>'Raw Data'!S95</f>
        <v xml:space="preserve"> </v>
      </c>
      <c r="Q11" s="39">
        <f>'Raw Data'!E110</f>
        <v>659.73034618999998</v>
      </c>
      <c r="R11" s="39"/>
      <c r="S11" s="40" t="str">
        <f>'Raw Data'!S115</f>
        <v xml:space="preserve"> </v>
      </c>
    </row>
    <row r="12" spans="1:20" ht="15.6" x14ac:dyDescent="0.3">
      <c r="A12" s="17" t="s">
        <v>45</v>
      </c>
      <c r="B12" s="39">
        <f>'Raw Data'!E16</f>
        <v>625.38101099000005</v>
      </c>
      <c r="C12" s="39"/>
      <c r="D12" s="39" t="str">
        <f>'Raw Data'!S16</f>
        <v xml:space="preserve"> </v>
      </c>
      <c r="E12" s="39">
        <f>'Raw Data'!E35</f>
        <v>534.95079299999998</v>
      </c>
      <c r="F12" s="39"/>
      <c r="G12" s="39" t="str">
        <f>'Raw Data'!S36</f>
        <v xml:space="preserve"> </v>
      </c>
      <c r="H12" s="39">
        <f>'Raw Data'!E54</f>
        <v>635.06850312999995</v>
      </c>
      <c r="I12" s="39"/>
      <c r="J12" s="39" t="str">
        <f>'Raw Data'!S56</f>
        <v xml:space="preserve"> </v>
      </c>
      <c r="K12" s="39">
        <f>'Raw Data'!E73</f>
        <v>830.07089215999997</v>
      </c>
      <c r="L12" s="39"/>
      <c r="M12" s="39" t="str">
        <f>'Raw Data'!S76</f>
        <v xml:space="preserve"> </v>
      </c>
      <c r="N12" s="39">
        <f>'Raw Data'!E92</f>
        <v>1110.263559</v>
      </c>
      <c r="O12" s="39"/>
      <c r="P12" s="39" t="str">
        <f>'Raw Data'!S96</f>
        <v xml:space="preserve"> </v>
      </c>
      <c r="Q12" s="39">
        <f>'Raw Data'!E111</f>
        <v>655.14938242999995</v>
      </c>
      <c r="R12" s="39"/>
      <c r="S12" s="40" t="str">
        <f>'Raw Data'!S116</f>
        <v xml:space="preserve"> </v>
      </c>
    </row>
    <row r="13" spans="1:20" ht="15.6" x14ac:dyDescent="0.3">
      <c r="A13" s="17" t="s">
        <v>46</v>
      </c>
      <c r="B13" s="39">
        <f>'Raw Data'!E17</f>
        <v>655.60750295000003</v>
      </c>
      <c r="C13" s="39"/>
      <c r="D13" s="39" t="str">
        <f>'Raw Data'!S17</f>
        <v xml:space="preserve"> </v>
      </c>
      <c r="E13" s="39">
        <f>'Raw Data'!E36</f>
        <v>537.03110794999998</v>
      </c>
      <c r="F13" s="39"/>
      <c r="G13" s="39" t="str">
        <f>'Raw Data'!S37</f>
        <v xml:space="preserve"> </v>
      </c>
      <c r="H13" s="39">
        <f>'Raw Data'!E55</f>
        <v>632.91556774000003</v>
      </c>
      <c r="I13" s="39"/>
      <c r="J13" s="39" t="str">
        <f>'Raw Data'!S57</f>
        <v xml:space="preserve"> </v>
      </c>
      <c r="K13" s="39">
        <f>'Raw Data'!E74</f>
        <v>769.06584191000002</v>
      </c>
      <c r="L13" s="39"/>
      <c r="M13" s="39" t="str">
        <f>'Raw Data'!S77</f>
        <v xml:space="preserve"> </v>
      </c>
      <c r="N13" s="39">
        <f>'Raw Data'!E93</f>
        <v>1069.3343388999999</v>
      </c>
      <c r="O13" s="39"/>
      <c r="P13" s="39" t="str">
        <f>'Raw Data'!S97</f>
        <v xml:space="preserve"> </v>
      </c>
      <c r="Q13" s="39">
        <f>'Raw Data'!E112</f>
        <v>646.63785704999998</v>
      </c>
      <c r="R13" s="39"/>
      <c r="S13" s="40" t="str">
        <f>'Raw Data'!S117</f>
        <v xml:space="preserve"> </v>
      </c>
    </row>
    <row r="14" spans="1:20" ht="15.6" x14ac:dyDescent="0.3">
      <c r="A14" s="17" t="s">
        <v>47</v>
      </c>
      <c r="B14" s="39">
        <f>'Raw Data'!E18</f>
        <v>625.77279614999998</v>
      </c>
      <c r="C14" s="39"/>
      <c r="D14" s="39" t="str">
        <f>'Raw Data'!S18</f>
        <v xml:space="preserve"> </v>
      </c>
      <c r="E14" s="39">
        <f>'Raw Data'!E37</f>
        <v>540.00725019000004</v>
      </c>
      <c r="F14" s="39"/>
      <c r="G14" s="39" t="str">
        <f>'Raw Data'!S38</f>
        <v xml:space="preserve"> </v>
      </c>
      <c r="H14" s="39">
        <f>'Raw Data'!E56</f>
        <v>611.99302316000001</v>
      </c>
      <c r="I14" s="39"/>
      <c r="J14" s="39" t="str">
        <f>'Raw Data'!S58</f>
        <v xml:space="preserve"> </v>
      </c>
      <c r="K14" s="39">
        <f>'Raw Data'!E75</f>
        <v>815.74825548000001</v>
      </c>
      <c r="L14" s="39"/>
      <c r="M14" s="39" t="str">
        <f>'Raw Data'!S78</f>
        <v xml:space="preserve"> </v>
      </c>
      <c r="N14" s="39">
        <f>'Raw Data'!E94</f>
        <v>1139.9351698999999</v>
      </c>
      <c r="O14" s="39"/>
      <c r="P14" s="39" t="str">
        <f>'Raw Data'!S98</f>
        <v xml:space="preserve"> </v>
      </c>
      <c r="Q14" s="39">
        <f>'Raw Data'!E113</f>
        <v>651.50675931000001</v>
      </c>
      <c r="R14" s="39"/>
      <c r="S14" s="40" t="str">
        <f>'Raw Data'!S118</f>
        <v xml:space="preserve"> </v>
      </c>
    </row>
    <row r="15" spans="1:20" ht="15.6" x14ac:dyDescent="0.3">
      <c r="A15" s="17" t="s">
        <v>48</v>
      </c>
      <c r="B15" s="39">
        <f>'Raw Data'!E19</f>
        <v>605.44625275999999</v>
      </c>
      <c r="C15" s="39"/>
      <c r="D15" s="39" t="str">
        <f>'Raw Data'!S19</f>
        <v xml:space="preserve"> </v>
      </c>
      <c r="E15" s="39">
        <f>'Raw Data'!E38</f>
        <v>541.14127263</v>
      </c>
      <c r="F15" s="39"/>
      <c r="G15" s="39" t="str">
        <f>'Raw Data'!S39</f>
        <v xml:space="preserve"> </v>
      </c>
      <c r="H15" s="39">
        <f>'Raw Data'!E57</f>
        <v>609.95159023999997</v>
      </c>
      <c r="I15" s="39"/>
      <c r="J15" s="39" t="str">
        <f>'Raw Data'!S59</f>
        <v xml:space="preserve"> </v>
      </c>
      <c r="K15" s="39">
        <f>'Raw Data'!E76</f>
        <v>790.91253816999995</v>
      </c>
      <c r="L15" s="39"/>
      <c r="M15" s="39" t="str">
        <f>'Raw Data'!S79</f>
        <v xml:space="preserve"> </v>
      </c>
      <c r="N15" s="39">
        <f>'Raw Data'!E95</f>
        <v>1093.2800797</v>
      </c>
      <c r="O15" s="39"/>
      <c r="P15" s="39" t="str">
        <f>'Raw Data'!S99</f>
        <v xml:space="preserve"> </v>
      </c>
      <c r="Q15" s="39">
        <f>'Raw Data'!E114</f>
        <v>643.81726843000001</v>
      </c>
      <c r="R15" s="39"/>
      <c r="S15" s="40" t="str">
        <f>'Raw Data'!S119</f>
        <v xml:space="preserve"> </v>
      </c>
    </row>
    <row r="16" spans="1:20" ht="15.6" x14ac:dyDescent="0.3">
      <c r="A16" s="17" t="s">
        <v>49</v>
      </c>
      <c r="B16" s="39">
        <f>'Raw Data'!E20</f>
        <v>619.67301979000001</v>
      </c>
      <c r="C16" s="39"/>
      <c r="D16" s="39" t="str">
        <f>'Raw Data'!S20</f>
        <v xml:space="preserve"> </v>
      </c>
      <c r="E16" s="39">
        <f>'Raw Data'!E39</f>
        <v>530.76817075999998</v>
      </c>
      <c r="F16" s="39"/>
      <c r="G16" s="39" t="str">
        <f>'Raw Data'!S40</f>
        <v xml:space="preserve"> </v>
      </c>
      <c r="H16" s="39">
        <f>'Raw Data'!E58</f>
        <v>632.85382153</v>
      </c>
      <c r="I16" s="39"/>
      <c r="J16" s="39" t="str">
        <f>'Raw Data'!S60</f>
        <v xml:space="preserve"> </v>
      </c>
      <c r="K16" s="39">
        <f>'Raw Data'!E77</f>
        <v>776.97261859000002</v>
      </c>
      <c r="L16" s="39"/>
      <c r="M16" s="39" t="str">
        <f>'Raw Data'!S80</f>
        <v xml:space="preserve"> </v>
      </c>
      <c r="N16" s="39">
        <f>'Raw Data'!E96</f>
        <v>1156.8764951000001</v>
      </c>
      <c r="O16" s="39"/>
      <c r="P16" s="39" t="str">
        <f>'Raw Data'!S100</f>
        <v xml:space="preserve"> </v>
      </c>
      <c r="Q16" s="39">
        <f>'Raw Data'!E115</f>
        <v>638.40239380000003</v>
      </c>
      <c r="R16" s="39"/>
      <c r="S16" s="40" t="str">
        <f>'Raw Data'!S120</f>
        <v xml:space="preserve"> </v>
      </c>
    </row>
    <row r="17" spans="1:19" ht="15.6" x14ac:dyDescent="0.3">
      <c r="A17" s="17" t="s">
        <v>50</v>
      </c>
      <c r="B17" s="39">
        <f>'Raw Data'!E21</f>
        <v>637.71519234000004</v>
      </c>
      <c r="C17" s="39"/>
      <c r="D17" s="39" t="str">
        <f>'Raw Data'!S21</f>
        <v xml:space="preserve"> </v>
      </c>
      <c r="E17" s="39">
        <f>'Raw Data'!E40</f>
        <v>515.39097108999999</v>
      </c>
      <c r="F17" s="39"/>
      <c r="G17" s="39" t="str">
        <f>'Raw Data'!S41</f>
        <v xml:space="preserve"> </v>
      </c>
      <c r="H17" s="39">
        <f>'Raw Data'!E59</f>
        <v>632.31709900999999</v>
      </c>
      <c r="I17" s="39"/>
      <c r="J17" s="39" t="str">
        <f>'Raw Data'!S61</f>
        <v xml:space="preserve"> </v>
      </c>
      <c r="K17" s="39">
        <f>'Raw Data'!E78</f>
        <v>782.39154120000001</v>
      </c>
      <c r="L17" s="39"/>
      <c r="M17" s="39" t="str">
        <f>'Raw Data'!S81</f>
        <v xml:space="preserve"> </v>
      </c>
      <c r="N17" s="39">
        <f>'Raw Data'!E97</f>
        <v>962.01931219000005</v>
      </c>
      <c r="O17" s="39"/>
      <c r="P17" s="39" t="str">
        <f>'Raw Data'!S101</f>
        <v xml:space="preserve"> </v>
      </c>
      <c r="Q17" s="39">
        <f>'Raw Data'!E116</f>
        <v>621.51074550999999</v>
      </c>
      <c r="R17" s="39"/>
      <c r="S17" s="40" t="str">
        <f>'Raw Data'!S121</f>
        <v xml:space="preserve"> </v>
      </c>
    </row>
    <row r="18" spans="1:19" ht="15.6" x14ac:dyDescent="0.3">
      <c r="A18" s="17" t="s">
        <v>51</v>
      </c>
      <c r="B18" s="39">
        <f>'Raw Data'!E22</f>
        <v>581.44421887999999</v>
      </c>
      <c r="C18" s="39"/>
      <c r="D18" s="39" t="str">
        <f>'Raw Data'!S22</f>
        <v xml:space="preserve"> </v>
      </c>
      <c r="E18" s="39">
        <f>'Raw Data'!E41</f>
        <v>540.77887536000003</v>
      </c>
      <c r="F18" s="39"/>
      <c r="G18" s="39" t="str">
        <f>'Raw Data'!S42</f>
        <v xml:space="preserve"> </v>
      </c>
      <c r="H18" s="39">
        <f>'Raw Data'!E60</f>
        <v>588.58933046000004</v>
      </c>
      <c r="I18" s="39"/>
      <c r="J18" s="39" t="str">
        <f>'Raw Data'!S62</f>
        <v xml:space="preserve"> </v>
      </c>
      <c r="K18" s="39">
        <f>'Raw Data'!E79</f>
        <v>806.55640903000005</v>
      </c>
      <c r="L18" s="39"/>
      <c r="M18" s="39" t="str">
        <f>'Raw Data'!S82</f>
        <v xml:space="preserve"> </v>
      </c>
      <c r="N18" s="39">
        <f>'Raw Data'!E98</f>
        <v>1107.2253780999999</v>
      </c>
      <c r="O18" s="39"/>
      <c r="P18" s="39" t="str">
        <f>'Raw Data'!S102</f>
        <v xml:space="preserve"> </v>
      </c>
      <c r="Q18" s="39">
        <f>'Raw Data'!E117</f>
        <v>637.40410627000006</v>
      </c>
      <c r="R18" s="39"/>
      <c r="S18" s="40" t="str">
        <f>'Raw Data'!S122</f>
        <v xml:space="preserve"> </v>
      </c>
    </row>
    <row r="19" spans="1:19" ht="15.6" x14ac:dyDescent="0.3">
      <c r="A19" s="17" t="s">
        <v>52</v>
      </c>
      <c r="B19" s="39">
        <f>'Raw Data'!E23</f>
        <v>568.80971149000004</v>
      </c>
      <c r="C19" s="39"/>
      <c r="D19" s="39" t="str">
        <f>'Raw Data'!S23</f>
        <v xml:space="preserve"> </v>
      </c>
      <c r="E19" s="39">
        <f>'Raw Data'!E42</f>
        <v>566.10515681000004</v>
      </c>
      <c r="F19" s="39"/>
      <c r="G19" s="39" t="str">
        <f>'Raw Data'!S43</f>
        <v xml:space="preserve"> </v>
      </c>
      <c r="H19" s="39">
        <f>'Raw Data'!E61</f>
        <v>611.35798272</v>
      </c>
      <c r="I19" s="39"/>
      <c r="J19" s="39" t="str">
        <f>'Raw Data'!S63</f>
        <v xml:space="preserve"> </v>
      </c>
      <c r="K19" s="39">
        <f>'Raw Data'!E80</f>
        <v>809.76388333</v>
      </c>
      <c r="L19" s="39"/>
      <c r="M19" s="39" t="str">
        <f>'Raw Data'!S83</f>
        <v xml:space="preserve"> </v>
      </c>
      <c r="N19" s="39">
        <f>'Raw Data'!E99</f>
        <v>1203.1566743000001</v>
      </c>
      <c r="O19" s="39"/>
      <c r="P19" s="39" t="str">
        <f>'Raw Data'!S103</f>
        <v xml:space="preserve"> </v>
      </c>
      <c r="Q19" s="39">
        <f>'Raw Data'!E118</f>
        <v>656.70672190000005</v>
      </c>
      <c r="R19" s="39"/>
      <c r="S19" s="40" t="str">
        <f>'Raw Data'!S123</f>
        <v xml:space="preserve"> </v>
      </c>
    </row>
    <row r="20" spans="1:19" ht="15.6" x14ac:dyDescent="0.3">
      <c r="A20" s="17" t="s">
        <v>53</v>
      </c>
      <c r="B20" s="39">
        <f>'Raw Data'!E24</f>
        <v>529.92229758999997</v>
      </c>
      <c r="C20" s="39"/>
      <c r="D20" s="39" t="str">
        <f>'Raw Data'!S24</f>
        <v xml:space="preserve"> </v>
      </c>
      <c r="E20" s="39">
        <f>'Raw Data'!E43</f>
        <v>473.47170177999999</v>
      </c>
      <c r="F20" s="39"/>
      <c r="G20" s="39" t="str">
        <f>'Raw Data'!S44</f>
        <v xml:space="preserve"> </v>
      </c>
      <c r="H20" s="39">
        <f>'Raw Data'!E62</f>
        <v>519.13251460000004</v>
      </c>
      <c r="I20" s="39"/>
      <c r="J20" s="39" t="str">
        <f>'Raw Data'!S64</f>
        <v xml:space="preserve"> </v>
      </c>
      <c r="K20" s="39">
        <f>'Raw Data'!E81</f>
        <v>627.80798722999998</v>
      </c>
      <c r="L20" s="39"/>
      <c r="M20" s="39" t="str">
        <f>'Raw Data'!S84</f>
        <v xml:space="preserve"> </v>
      </c>
      <c r="N20" s="39">
        <f>'Raw Data'!E100</f>
        <v>1061.0837343000001</v>
      </c>
      <c r="O20" s="39"/>
      <c r="P20" s="39" t="str">
        <f>'Raw Data'!S104</f>
        <v xml:space="preserve"> </v>
      </c>
      <c r="Q20" s="39">
        <f>'Raw Data'!E119</f>
        <v>557.67983231999995</v>
      </c>
      <c r="R20" s="39"/>
      <c r="S20" s="40" t="str">
        <f>'Raw Data'!S124</f>
        <v xml:space="preserve"> </v>
      </c>
    </row>
    <row r="21" spans="1:19" ht="15.6" x14ac:dyDescent="0.3">
      <c r="A21" s="17" t="s">
        <v>54</v>
      </c>
      <c r="B21" s="39">
        <f>'Raw Data'!E25</f>
        <v>519.07579484999997</v>
      </c>
      <c r="C21" s="39"/>
      <c r="D21" s="39" t="str">
        <f>'Raw Data'!S25</f>
        <v xml:space="preserve"> </v>
      </c>
      <c r="E21" s="39">
        <f>'Raw Data'!E44</f>
        <v>497.85230136000001</v>
      </c>
      <c r="F21" s="39"/>
      <c r="G21" s="39" t="str">
        <f>'Raw Data'!S45</f>
        <v xml:space="preserve"> </v>
      </c>
      <c r="H21" s="39">
        <f>'Raw Data'!E63</f>
        <v>591.11034775999997</v>
      </c>
      <c r="I21" s="39"/>
      <c r="J21" s="39" t="str">
        <f>'Raw Data'!S65</f>
        <v xml:space="preserve"> </v>
      </c>
      <c r="K21" s="39">
        <f>'Raw Data'!E82</f>
        <v>696.95942313</v>
      </c>
      <c r="L21" s="39"/>
      <c r="M21" s="39" t="str">
        <f>'Raw Data'!S85</f>
        <v xml:space="preserve"> </v>
      </c>
      <c r="N21" s="39">
        <f>'Raw Data'!E101</f>
        <v>1022.7439826999999</v>
      </c>
      <c r="O21" s="39"/>
      <c r="P21" s="39" t="str">
        <f>'Raw Data'!S105</f>
        <v xml:space="preserve"> </v>
      </c>
      <c r="Q21" s="39">
        <f>'Raw Data'!E120</f>
        <v>584.37738505000004</v>
      </c>
      <c r="R21" s="39"/>
      <c r="S21" s="40" t="str">
        <f>'Raw Data'!S125</f>
        <v xml:space="preserve"> </v>
      </c>
    </row>
    <row r="22" spans="1:19" ht="15.6" x14ac:dyDescent="0.3">
      <c r="A22" s="17" t="s">
        <v>55</v>
      </c>
      <c r="B22" s="39">
        <f>'Raw Data'!E26</f>
        <v>564.88653471999999</v>
      </c>
      <c r="C22" s="39"/>
      <c r="D22" s="39" t="str">
        <f>'Raw Data'!S26</f>
        <v xml:space="preserve"> </v>
      </c>
      <c r="E22" s="39">
        <f>'Raw Data'!E45</f>
        <v>551.23794883999994</v>
      </c>
      <c r="F22" s="39"/>
      <c r="G22" s="39" t="str">
        <f>'Raw Data'!S46</f>
        <v xml:space="preserve"> </v>
      </c>
      <c r="H22" s="39">
        <f>'Raw Data'!E64</f>
        <v>605.89473218000001</v>
      </c>
      <c r="I22" s="39"/>
      <c r="J22" s="39" t="str">
        <f>'Raw Data'!S66</f>
        <v xml:space="preserve"> </v>
      </c>
      <c r="K22" s="39">
        <f>'Raw Data'!E83</f>
        <v>785.18808555999999</v>
      </c>
      <c r="L22" s="39"/>
      <c r="M22" s="39" t="str">
        <f>'Raw Data'!S86</f>
        <v xml:space="preserve"> </v>
      </c>
      <c r="N22" s="39">
        <f>'Raw Data'!E102</f>
        <v>1354.1795503000001</v>
      </c>
      <c r="O22" s="39"/>
      <c r="P22" s="39" t="str">
        <f>'Raw Data'!S106</f>
        <v xml:space="preserve"> </v>
      </c>
      <c r="Q22" s="39">
        <f>'Raw Data'!E121</f>
        <v>649.23434162000001</v>
      </c>
      <c r="R22" s="39"/>
      <c r="S22" s="40" t="str">
        <f>'Raw Data'!S126</f>
        <v xml:space="preserve"> </v>
      </c>
    </row>
    <row r="23" spans="1:19" ht="15.6" x14ac:dyDescent="0.3">
      <c r="A23" s="17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S23" s="18"/>
    </row>
    <row r="24" spans="1:19" ht="15.6" x14ac:dyDescent="0.3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2"/>
    </row>
    <row r="27" spans="1:19" ht="15.6" x14ac:dyDescent="0.3">
      <c r="B27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C13" sqref="C13"/>
    </sheetView>
  </sheetViews>
  <sheetFormatPr defaultColWidth="9.109375" defaultRowHeight="15" x14ac:dyDescent="0.25"/>
  <cols>
    <col min="1" max="1" width="33.6640625" style="4" customWidth="1"/>
    <col min="2" max="2" width="12" style="4" customWidth="1"/>
    <col min="3" max="3" width="9.33203125" style="4" bestFit="1" customWidth="1"/>
    <col min="4" max="4" width="10.33203125" style="4" bestFit="1" customWidth="1"/>
    <col min="5" max="7" width="9.33203125" style="4" bestFit="1" customWidth="1"/>
    <col min="8" max="8" width="10.33203125" style="4" customWidth="1"/>
    <col min="9" max="9" width="11.88671875" style="4" customWidth="1"/>
    <col min="10" max="10" width="11.33203125" style="4" customWidth="1"/>
    <col min="11" max="11" width="10.44140625" style="4" customWidth="1"/>
    <col min="12" max="17" width="9.33203125" style="4" bestFit="1" customWidth="1"/>
    <col min="18" max="16384" width="9.109375" style="4"/>
  </cols>
  <sheetData>
    <row r="2" spans="1:30" x14ac:dyDescent="0.25">
      <c r="B2" s="23"/>
    </row>
    <row r="4" spans="1:30" x14ac:dyDescent="0.25">
      <c r="A4" s="4" t="s">
        <v>61</v>
      </c>
    </row>
    <row r="6" spans="1:30" x14ac:dyDescent="0.25">
      <c r="A6" s="4" t="s">
        <v>62</v>
      </c>
    </row>
    <row r="7" spans="1:30" x14ac:dyDescent="0.25">
      <c r="A7" s="4" t="s">
        <v>0</v>
      </c>
      <c r="B7" s="35" t="s">
        <v>18</v>
      </c>
      <c r="C7" s="36" t="s">
        <v>19</v>
      </c>
      <c r="D7" s="35" t="s">
        <v>20</v>
      </c>
      <c r="E7" s="37" t="s">
        <v>21</v>
      </c>
      <c r="F7" s="35" t="s">
        <v>22</v>
      </c>
      <c r="G7" s="35" t="s">
        <v>23</v>
      </c>
      <c r="H7" s="35" t="s">
        <v>24</v>
      </c>
      <c r="I7" s="38" t="s">
        <v>25</v>
      </c>
      <c r="J7" s="35" t="s">
        <v>26</v>
      </c>
      <c r="K7" s="35" t="s">
        <v>27</v>
      </c>
      <c r="L7" s="35" t="s">
        <v>12</v>
      </c>
      <c r="M7" s="35" t="s">
        <v>13</v>
      </c>
      <c r="N7" s="35" t="s">
        <v>14</v>
      </c>
      <c r="O7" s="35" t="s">
        <v>28</v>
      </c>
      <c r="P7" s="35" t="s">
        <v>29</v>
      </c>
      <c r="Q7" s="35" t="s">
        <v>30</v>
      </c>
      <c r="R7" s="35" t="s">
        <v>31</v>
      </c>
      <c r="S7" s="35" t="s">
        <v>32</v>
      </c>
    </row>
    <row r="8" spans="1:30" s="5" customFormat="1" ht="15.6" x14ac:dyDescent="0.3">
      <c r="A8" s="5" t="s">
        <v>1</v>
      </c>
      <c r="B8" s="41">
        <v>2004</v>
      </c>
      <c r="C8" s="42">
        <v>119305</v>
      </c>
      <c r="D8" s="41">
        <v>159515</v>
      </c>
      <c r="E8" s="43">
        <v>776.36717109000006</v>
      </c>
      <c r="F8" s="44">
        <v>572.55280270000003</v>
      </c>
      <c r="G8" s="44">
        <v>1052.7343181000001</v>
      </c>
      <c r="H8" s="45">
        <v>0.2497312367</v>
      </c>
      <c r="I8" s="46">
        <v>747.92339277999997</v>
      </c>
      <c r="J8" s="44">
        <v>743.69140611</v>
      </c>
      <c r="K8" s="44">
        <v>752.17946164</v>
      </c>
      <c r="L8" s="45">
        <v>1.1958196314</v>
      </c>
      <c r="M8" s="45">
        <v>0.88188927480000001</v>
      </c>
      <c r="N8" s="45">
        <v>1.6215012833</v>
      </c>
      <c r="O8" s="45">
        <v>0.79459999999999997</v>
      </c>
      <c r="P8" s="45">
        <v>0.7087</v>
      </c>
      <c r="Q8" s="45">
        <v>0.89080000000000004</v>
      </c>
      <c r="R8" s="41" t="s">
        <v>33</v>
      </c>
      <c r="S8" s="41" t="s">
        <v>34</v>
      </c>
      <c r="AD8" s="24"/>
    </row>
    <row r="9" spans="1:30" x14ac:dyDescent="0.25">
      <c r="A9" s="4" t="s">
        <v>1</v>
      </c>
      <c r="B9" s="35">
        <v>2005</v>
      </c>
      <c r="C9" s="36">
        <v>112861</v>
      </c>
      <c r="D9" s="35">
        <v>161858</v>
      </c>
      <c r="E9" s="47">
        <v>726.58918869000001</v>
      </c>
      <c r="F9" s="48">
        <v>535.84432660000004</v>
      </c>
      <c r="G9" s="48">
        <v>985.23362648</v>
      </c>
      <c r="H9" s="49">
        <v>0.46874816400000002</v>
      </c>
      <c r="I9" s="50">
        <v>697.28403909999997</v>
      </c>
      <c r="J9" s="48">
        <v>693.22783668</v>
      </c>
      <c r="K9" s="48">
        <v>701.36397509000005</v>
      </c>
      <c r="L9" s="49">
        <v>1.1191478054999999</v>
      </c>
      <c r="M9" s="49">
        <v>0.8253480943</v>
      </c>
      <c r="N9" s="49">
        <v>1.5175315958</v>
      </c>
      <c r="O9" s="49" t="s">
        <v>34</v>
      </c>
      <c r="P9" s="49" t="s">
        <v>34</v>
      </c>
      <c r="Q9" s="49" t="s">
        <v>34</v>
      </c>
      <c r="R9" s="35" t="s">
        <v>34</v>
      </c>
      <c r="S9" s="35" t="s">
        <v>34</v>
      </c>
      <c r="AD9" s="25"/>
    </row>
    <row r="10" spans="1:30" x14ac:dyDescent="0.25">
      <c r="A10" s="4" t="s">
        <v>1</v>
      </c>
      <c r="B10" s="35">
        <v>2006</v>
      </c>
      <c r="C10" s="36">
        <v>108332</v>
      </c>
      <c r="D10" s="35">
        <v>164321</v>
      </c>
      <c r="E10" s="47">
        <v>745.33461813999998</v>
      </c>
      <c r="F10" s="48">
        <v>549.59202123</v>
      </c>
      <c r="G10" s="48">
        <v>1010.7928637</v>
      </c>
      <c r="H10" s="49">
        <v>0.37451062390000001</v>
      </c>
      <c r="I10" s="50">
        <v>659.27057405999994</v>
      </c>
      <c r="J10" s="48">
        <v>655.35639248999996</v>
      </c>
      <c r="K10" s="48">
        <v>663.20813347000001</v>
      </c>
      <c r="L10" s="49">
        <v>1.1480209385</v>
      </c>
      <c r="M10" s="49">
        <v>0.84652333680000003</v>
      </c>
      <c r="N10" s="49">
        <v>1.5568998725000001</v>
      </c>
      <c r="O10" s="49" t="s">
        <v>34</v>
      </c>
      <c r="P10" s="49" t="s">
        <v>34</v>
      </c>
      <c r="Q10" s="49" t="s">
        <v>34</v>
      </c>
      <c r="R10" s="35" t="s">
        <v>34</v>
      </c>
      <c r="S10" s="35" t="s">
        <v>34</v>
      </c>
      <c r="AD10" s="25"/>
    </row>
    <row r="11" spans="1:30" x14ac:dyDescent="0.25">
      <c r="A11" s="4" t="s">
        <v>1</v>
      </c>
      <c r="B11" s="35">
        <v>2007</v>
      </c>
      <c r="C11" s="36">
        <v>106173</v>
      </c>
      <c r="D11" s="35">
        <v>168168</v>
      </c>
      <c r="E11" s="47">
        <v>655.77416667</v>
      </c>
      <c r="F11" s="48">
        <v>483.59282323000002</v>
      </c>
      <c r="G11" s="48">
        <v>889.26000764000003</v>
      </c>
      <c r="H11" s="49">
        <v>0.94857410330000003</v>
      </c>
      <c r="I11" s="50">
        <v>631.35079207000001</v>
      </c>
      <c r="J11" s="48">
        <v>627.56456833000004</v>
      </c>
      <c r="K11" s="48">
        <v>635.15985885999999</v>
      </c>
      <c r="L11" s="49">
        <v>1.0100731348</v>
      </c>
      <c r="M11" s="49">
        <v>0.74486636370000003</v>
      </c>
      <c r="N11" s="49">
        <v>1.3697057451000001</v>
      </c>
      <c r="O11" s="49" t="s">
        <v>34</v>
      </c>
      <c r="P11" s="49" t="s">
        <v>34</v>
      </c>
      <c r="Q11" s="49" t="s">
        <v>34</v>
      </c>
      <c r="R11" s="35" t="s">
        <v>34</v>
      </c>
      <c r="S11" s="35" t="s">
        <v>34</v>
      </c>
      <c r="AD11" s="25"/>
    </row>
    <row r="12" spans="1:30" x14ac:dyDescent="0.25">
      <c r="A12" s="4" t="s">
        <v>1</v>
      </c>
      <c r="B12" s="35">
        <v>2008</v>
      </c>
      <c r="C12" s="36">
        <v>109398</v>
      </c>
      <c r="D12" s="35">
        <v>171826</v>
      </c>
      <c r="E12" s="47">
        <v>689.86219323</v>
      </c>
      <c r="F12" s="48">
        <v>508.73297157000002</v>
      </c>
      <c r="G12" s="48">
        <v>935.48063963000004</v>
      </c>
      <c r="H12" s="49">
        <v>0.69608892830000002</v>
      </c>
      <c r="I12" s="50">
        <v>636.67896593</v>
      </c>
      <c r="J12" s="48">
        <v>632.91732119000005</v>
      </c>
      <c r="K12" s="48">
        <v>640.46296741000003</v>
      </c>
      <c r="L12" s="49">
        <v>1.0625781001000001</v>
      </c>
      <c r="M12" s="49">
        <v>0.78358912790000002</v>
      </c>
      <c r="N12" s="49">
        <v>1.4408982698999999</v>
      </c>
      <c r="O12" s="49" t="s">
        <v>34</v>
      </c>
      <c r="P12" s="49" t="s">
        <v>34</v>
      </c>
      <c r="Q12" s="49" t="s">
        <v>34</v>
      </c>
      <c r="R12" s="35" t="s">
        <v>34</v>
      </c>
      <c r="S12" s="35" t="s">
        <v>34</v>
      </c>
      <c r="AD12" s="25"/>
    </row>
    <row r="13" spans="1:30" x14ac:dyDescent="0.25">
      <c r="A13" s="4" t="s">
        <v>1</v>
      </c>
      <c r="B13" s="35">
        <v>2009</v>
      </c>
      <c r="C13" s="36">
        <v>108761</v>
      </c>
      <c r="D13" s="35">
        <v>174654</v>
      </c>
      <c r="E13" s="47">
        <v>658.81065134000005</v>
      </c>
      <c r="F13" s="48">
        <v>485.84236182000001</v>
      </c>
      <c r="G13" s="48">
        <v>893.35864559000004</v>
      </c>
      <c r="H13" s="49">
        <v>0.92492459849999997</v>
      </c>
      <c r="I13" s="50">
        <v>622.72264018999999</v>
      </c>
      <c r="J13" s="48">
        <v>619.03272600000003</v>
      </c>
      <c r="K13" s="48">
        <v>626.43454913000005</v>
      </c>
      <c r="L13" s="49">
        <v>1.0147501589000001</v>
      </c>
      <c r="M13" s="49">
        <v>0.74833127369999997</v>
      </c>
      <c r="N13" s="49">
        <v>1.3760187783</v>
      </c>
      <c r="O13" s="49" t="s">
        <v>34</v>
      </c>
      <c r="P13" s="49" t="s">
        <v>34</v>
      </c>
      <c r="Q13" s="49" t="s">
        <v>34</v>
      </c>
      <c r="R13" s="35" t="s">
        <v>34</v>
      </c>
      <c r="S13" s="35" t="s">
        <v>34</v>
      </c>
      <c r="AD13" s="25"/>
    </row>
    <row r="14" spans="1:30" x14ac:dyDescent="0.25">
      <c r="A14" s="4" t="s">
        <v>1</v>
      </c>
      <c r="B14" s="35">
        <v>2010</v>
      </c>
      <c r="C14" s="36">
        <v>111603</v>
      </c>
      <c r="D14" s="35">
        <v>177704</v>
      </c>
      <c r="E14" s="47">
        <v>669.01016814000002</v>
      </c>
      <c r="F14" s="48">
        <v>493.34765259</v>
      </c>
      <c r="G14" s="48">
        <v>907.21948858999997</v>
      </c>
      <c r="H14" s="49">
        <v>0.84689516060000003</v>
      </c>
      <c r="I14" s="50">
        <v>628.02750642000001</v>
      </c>
      <c r="J14" s="48">
        <v>624.35370683999997</v>
      </c>
      <c r="K14" s="48">
        <v>631.72292322999999</v>
      </c>
      <c r="L14" s="49">
        <v>1.0304602287</v>
      </c>
      <c r="M14" s="49">
        <v>0.75989149209999995</v>
      </c>
      <c r="N14" s="49">
        <v>1.3973683004999999</v>
      </c>
      <c r="O14" s="49" t="s">
        <v>34</v>
      </c>
      <c r="P14" s="49" t="s">
        <v>34</v>
      </c>
      <c r="Q14" s="49" t="s">
        <v>34</v>
      </c>
      <c r="R14" s="35" t="s">
        <v>34</v>
      </c>
      <c r="S14" s="35" t="s">
        <v>34</v>
      </c>
      <c r="AD14" s="25"/>
    </row>
    <row r="15" spans="1:30" x14ac:dyDescent="0.25">
      <c r="A15" s="4" t="s">
        <v>1</v>
      </c>
      <c r="B15" s="35">
        <v>2011</v>
      </c>
      <c r="C15" s="36">
        <v>113694</v>
      </c>
      <c r="D15" s="35">
        <v>181053</v>
      </c>
      <c r="E15" s="47">
        <v>717.54622299000005</v>
      </c>
      <c r="F15" s="48">
        <v>528.97685578000005</v>
      </c>
      <c r="G15" s="48">
        <v>973.33669044999999</v>
      </c>
      <c r="H15" s="49">
        <v>0.52014764979999994</v>
      </c>
      <c r="I15" s="50">
        <v>627.95976869000003</v>
      </c>
      <c r="J15" s="48">
        <v>624.32020322999995</v>
      </c>
      <c r="K15" s="48">
        <v>631.62055152000005</v>
      </c>
      <c r="L15" s="49">
        <v>1.1052191435000001</v>
      </c>
      <c r="M15" s="49">
        <v>0.81477029459999994</v>
      </c>
      <c r="N15" s="49">
        <v>1.4992070320999999</v>
      </c>
      <c r="O15" s="49" t="s">
        <v>34</v>
      </c>
      <c r="P15" s="49" t="s">
        <v>34</v>
      </c>
      <c r="Q15" s="49" t="s">
        <v>34</v>
      </c>
      <c r="R15" s="35" t="s">
        <v>34</v>
      </c>
      <c r="S15" s="35" t="s">
        <v>34</v>
      </c>
      <c r="AD15" s="25"/>
    </row>
    <row r="16" spans="1:30" x14ac:dyDescent="0.25">
      <c r="A16" s="4" t="s">
        <v>1</v>
      </c>
      <c r="B16" s="35">
        <v>2012</v>
      </c>
      <c r="C16" s="36">
        <v>109018</v>
      </c>
      <c r="D16" s="35">
        <v>184853</v>
      </c>
      <c r="E16" s="47">
        <v>625.38101099000005</v>
      </c>
      <c r="F16" s="48">
        <v>461.18374596000001</v>
      </c>
      <c r="G16" s="48">
        <v>848.03814603000001</v>
      </c>
      <c r="H16" s="49">
        <v>0.80964012689999998</v>
      </c>
      <c r="I16" s="50">
        <v>589.75510269999995</v>
      </c>
      <c r="J16" s="48">
        <v>586.26464539999995</v>
      </c>
      <c r="K16" s="48">
        <v>593.26634121999996</v>
      </c>
      <c r="L16" s="49">
        <v>0.9632592901</v>
      </c>
      <c r="M16" s="49">
        <v>0.71035020240000002</v>
      </c>
      <c r="N16" s="49">
        <v>1.3062127056999999</v>
      </c>
      <c r="O16" s="49" t="s">
        <v>34</v>
      </c>
      <c r="P16" s="49" t="s">
        <v>34</v>
      </c>
      <c r="Q16" s="49" t="s">
        <v>34</v>
      </c>
      <c r="R16" s="35" t="s">
        <v>34</v>
      </c>
      <c r="S16" s="35" t="s">
        <v>34</v>
      </c>
      <c r="AD16" s="25"/>
    </row>
    <row r="17" spans="1:30" x14ac:dyDescent="0.25">
      <c r="A17" s="4" t="s">
        <v>1</v>
      </c>
      <c r="B17" s="35">
        <v>2013</v>
      </c>
      <c r="C17" s="36">
        <v>111748</v>
      </c>
      <c r="D17" s="35">
        <v>188833</v>
      </c>
      <c r="E17" s="47">
        <v>655.60750295000003</v>
      </c>
      <c r="F17" s="48">
        <v>483.43445587999997</v>
      </c>
      <c r="G17" s="48">
        <v>889.09922057999995</v>
      </c>
      <c r="H17" s="49">
        <v>0.94988859680000004</v>
      </c>
      <c r="I17" s="50">
        <v>591.78215671999999</v>
      </c>
      <c r="J17" s="48">
        <v>588.32262320999996</v>
      </c>
      <c r="K17" s="48">
        <v>595.26203343999998</v>
      </c>
      <c r="L17" s="49">
        <v>1.0098164267</v>
      </c>
      <c r="M17" s="49">
        <v>0.74462243429999997</v>
      </c>
      <c r="N17" s="49">
        <v>1.3694580887000001</v>
      </c>
      <c r="O17" s="49" t="s">
        <v>34</v>
      </c>
      <c r="P17" s="49" t="s">
        <v>34</v>
      </c>
      <c r="Q17" s="49" t="s">
        <v>34</v>
      </c>
      <c r="R17" s="35" t="s">
        <v>34</v>
      </c>
      <c r="S17" s="35" t="s">
        <v>34</v>
      </c>
      <c r="AD17" s="25"/>
    </row>
    <row r="18" spans="1:30" x14ac:dyDescent="0.25">
      <c r="A18" s="4" t="s">
        <v>1</v>
      </c>
      <c r="B18" s="35">
        <v>2014</v>
      </c>
      <c r="C18" s="36">
        <v>110767</v>
      </c>
      <c r="D18" s="35">
        <v>192048</v>
      </c>
      <c r="E18" s="47">
        <v>625.77279614999998</v>
      </c>
      <c r="F18" s="48">
        <v>461.49484204999999</v>
      </c>
      <c r="G18" s="48">
        <v>848.52864370999998</v>
      </c>
      <c r="H18" s="49">
        <v>0.81273638140000004</v>
      </c>
      <c r="I18" s="50">
        <v>576.76726652000002</v>
      </c>
      <c r="J18" s="48">
        <v>573.38065529999994</v>
      </c>
      <c r="K18" s="48">
        <v>580.17388039000002</v>
      </c>
      <c r="L18" s="49">
        <v>0.96386274729999999</v>
      </c>
      <c r="M18" s="49">
        <v>0.71082937619999997</v>
      </c>
      <c r="N18" s="49">
        <v>1.3069682075</v>
      </c>
      <c r="O18" s="49" t="s">
        <v>34</v>
      </c>
      <c r="P18" s="49" t="s">
        <v>34</v>
      </c>
      <c r="Q18" s="49" t="s">
        <v>34</v>
      </c>
      <c r="R18" s="35" t="s">
        <v>34</v>
      </c>
      <c r="S18" s="35" t="s">
        <v>34</v>
      </c>
      <c r="AD18" s="25"/>
    </row>
    <row r="19" spans="1:30" x14ac:dyDescent="0.25">
      <c r="A19" s="4" t="s">
        <v>1</v>
      </c>
      <c r="B19" s="35">
        <v>2015</v>
      </c>
      <c r="C19" s="36">
        <v>111170</v>
      </c>
      <c r="D19" s="35">
        <v>195439</v>
      </c>
      <c r="E19" s="47">
        <v>605.44625275999999</v>
      </c>
      <c r="F19" s="48">
        <v>446.49764901999998</v>
      </c>
      <c r="G19" s="48">
        <v>820.97893635000003</v>
      </c>
      <c r="H19" s="49">
        <v>0.6531343275</v>
      </c>
      <c r="I19" s="50">
        <v>568.82198538</v>
      </c>
      <c r="J19" s="48">
        <v>565.48806807000005</v>
      </c>
      <c r="K19" s="48">
        <v>572.17555828000002</v>
      </c>
      <c r="L19" s="49">
        <v>0.93255426269999997</v>
      </c>
      <c r="M19" s="49">
        <v>0.68772956139999997</v>
      </c>
      <c r="N19" s="49">
        <v>1.2645340575999999</v>
      </c>
      <c r="O19" s="49" t="s">
        <v>34</v>
      </c>
      <c r="P19" s="49" t="s">
        <v>34</v>
      </c>
      <c r="Q19" s="49" t="s">
        <v>34</v>
      </c>
      <c r="R19" s="35" t="s">
        <v>34</v>
      </c>
      <c r="S19" s="35" t="s">
        <v>34</v>
      </c>
      <c r="AD19" s="25"/>
    </row>
    <row r="20" spans="1:30" x14ac:dyDescent="0.25">
      <c r="A20" s="4" t="s">
        <v>1</v>
      </c>
      <c r="B20" s="35">
        <v>2016</v>
      </c>
      <c r="C20" s="36">
        <v>114034</v>
      </c>
      <c r="D20" s="35">
        <v>198809</v>
      </c>
      <c r="E20" s="47">
        <v>619.67301979000001</v>
      </c>
      <c r="F20" s="48">
        <v>456.99648301000002</v>
      </c>
      <c r="G20" s="48">
        <v>840.25734492000004</v>
      </c>
      <c r="H20" s="49">
        <v>0.76421989999999995</v>
      </c>
      <c r="I20" s="50">
        <v>573.58570285999997</v>
      </c>
      <c r="J20" s="48">
        <v>570.26622707000001</v>
      </c>
      <c r="K20" s="48">
        <v>576.92450107000002</v>
      </c>
      <c r="L20" s="49">
        <v>0.95446740890000004</v>
      </c>
      <c r="M20" s="49">
        <v>0.70390066220000003</v>
      </c>
      <c r="N20" s="49">
        <v>1.2942281254000001</v>
      </c>
      <c r="O20" s="49" t="s">
        <v>34</v>
      </c>
      <c r="P20" s="49" t="s">
        <v>34</v>
      </c>
      <c r="Q20" s="49" t="s">
        <v>34</v>
      </c>
      <c r="R20" s="35" t="s">
        <v>34</v>
      </c>
      <c r="S20" s="35" t="s">
        <v>34</v>
      </c>
      <c r="AD20" s="25"/>
    </row>
    <row r="21" spans="1:30" x14ac:dyDescent="0.25">
      <c r="A21" s="4" t="s">
        <v>1</v>
      </c>
      <c r="B21" s="35">
        <v>2017</v>
      </c>
      <c r="C21" s="36">
        <v>114998</v>
      </c>
      <c r="D21" s="35">
        <v>202343</v>
      </c>
      <c r="E21" s="47">
        <v>637.71519234000004</v>
      </c>
      <c r="F21" s="48">
        <v>470.2581687</v>
      </c>
      <c r="G21" s="48">
        <v>864.80298186000005</v>
      </c>
      <c r="H21" s="49">
        <v>0.90829668409999997</v>
      </c>
      <c r="I21" s="50">
        <v>568.33199073000003</v>
      </c>
      <c r="J21" s="48">
        <v>565.05669426999998</v>
      </c>
      <c r="K21" s="48">
        <v>571.62627211999995</v>
      </c>
      <c r="L21" s="49">
        <v>0.98225733209999999</v>
      </c>
      <c r="M21" s="49">
        <v>0.72432731689999996</v>
      </c>
      <c r="N21" s="49">
        <v>1.3320351780999999</v>
      </c>
      <c r="O21" s="49" t="s">
        <v>34</v>
      </c>
      <c r="P21" s="49" t="s">
        <v>34</v>
      </c>
      <c r="Q21" s="49" t="s">
        <v>34</v>
      </c>
      <c r="R21" s="35" t="s">
        <v>34</v>
      </c>
      <c r="S21" s="35" t="s">
        <v>34</v>
      </c>
      <c r="AD21" s="25"/>
    </row>
    <row r="22" spans="1:30" x14ac:dyDescent="0.25">
      <c r="A22" s="4" t="s">
        <v>1</v>
      </c>
      <c r="B22" s="35">
        <v>2018</v>
      </c>
      <c r="C22" s="36">
        <v>109870</v>
      </c>
      <c r="D22" s="35">
        <v>205549</v>
      </c>
      <c r="E22" s="47">
        <v>581.44421887999999</v>
      </c>
      <c r="F22" s="48">
        <v>428.78172447999998</v>
      </c>
      <c r="G22" s="48">
        <v>788.46032928</v>
      </c>
      <c r="H22" s="49">
        <v>0.4779084669</v>
      </c>
      <c r="I22" s="50">
        <v>534.51974955000003</v>
      </c>
      <c r="J22" s="48">
        <v>531.36845554000001</v>
      </c>
      <c r="K22" s="48">
        <v>537.68973239000002</v>
      </c>
      <c r="L22" s="49">
        <v>0.89558450869999995</v>
      </c>
      <c r="M22" s="49">
        <v>0.66044215009999996</v>
      </c>
      <c r="N22" s="49">
        <v>1.2144464313000001</v>
      </c>
      <c r="O22" s="49" t="s">
        <v>34</v>
      </c>
      <c r="P22" s="49" t="s">
        <v>34</v>
      </c>
      <c r="Q22" s="49" t="s">
        <v>34</v>
      </c>
      <c r="R22" s="35" t="s">
        <v>34</v>
      </c>
      <c r="S22" s="35" t="s">
        <v>34</v>
      </c>
      <c r="AD22" s="25"/>
    </row>
    <row r="23" spans="1:30" x14ac:dyDescent="0.25">
      <c r="A23" s="4" t="s">
        <v>1</v>
      </c>
      <c r="B23" s="35">
        <v>2019</v>
      </c>
      <c r="C23" s="36">
        <v>118370</v>
      </c>
      <c r="D23" s="35">
        <v>209501</v>
      </c>
      <c r="E23" s="47">
        <v>568.80971149000004</v>
      </c>
      <c r="F23" s="48">
        <v>419.49048729999998</v>
      </c>
      <c r="G23" s="48">
        <v>771.27967781999996</v>
      </c>
      <c r="H23" s="49">
        <v>0.39464705709999998</v>
      </c>
      <c r="I23" s="50">
        <v>565.00923623000006</v>
      </c>
      <c r="J23" s="48">
        <v>561.79966980999995</v>
      </c>
      <c r="K23" s="48">
        <v>568.23713894000002</v>
      </c>
      <c r="L23" s="49">
        <v>0.8761238817</v>
      </c>
      <c r="M23" s="49">
        <v>0.64613108149999998</v>
      </c>
      <c r="N23" s="49">
        <v>1.1879834882</v>
      </c>
      <c r="O23" s="49" t="s">
        <v>34</v>
      </c>
      <c r="P23" s="49" t="s">
        <v>34</v>
      </c>
      <c r="Q23" s="49" t="s">
        <v>34</v>
      </c>
      <c r="R23" s="35" t="s">
        <v>34</v>
      </c>
      <c r="S23" s="35" t="s">
        <v>34</v>
      </c>
    </row>
    <row r="24" spans="1:30" x14ac:dyDescent="0.25">
      <c r="A24" s="4" t="s">
        <v>1</v>
      </c>
      <c r="B24" s="35">
        <v>2020</v>
      </c>
      <c r="C24" s="36">
        <v>106040</v>
      </c>
      <c r="D24" s="35">
        <v>212879</v>
      </c>
      <c r="E24" s="47">
        <v>529.92229758999997</v>
      </c>
      <c r="F24" s="48">
        <v>390.77292532000001</v>
      </c>
      <c r="G24" s="48">
        <v>718.62102845000004</v>
      </c>
      <c r="H24" s="49">
        <v>0.19134683020000001</v>
      </c>
      <c r="I24" s="50">
        <v>498.12334707000002</v>
      </c>
      <c r="J24" s="48">
        <v>495.13422391</v>
      </c>
      <c r="K24" s="48">
        <v>501.13051553999998</v>
      </c>
      <c r="L24" s="49">
        <v>0.81622653580000004</v>
      </c>
      <c r="M24" s="49">
        <v>0.60189811329999998</v>
      </c>
      <c r="N24" s="49">
        <v>1.1068746405000001</v>
      </c>
      <c r="O24" s="49" t="s">
        <v>34</v>
      </c>
      <c r="P24" s="49" t="s">
        <v>34</v>
      </c>
      <c r="Q24" s="49" t="s">
        <v>34</v>
      </c>
      <c r="R24" s="35" t="s">
        <v>34</v>
      </c>
      <c r="S24" s="35" t="s">
        <v>34</v>
      </c>
    </row>
    <row r="25" spans="1:30" x14ac:dyDescent="0.25">
      <c r="A25" s="4" t="s">
        <v>1</v>
      </c>
      <c r="B25" s="35">
        <v>2021</v>
      </c>
      <c r="C25" s="36">
        <v>112003</v>
      </c>
      <c r="D25" s="35">
        <v>218381</v>
      </c>
      <c r="E25" s="47">
        <v>519.07579484999997</v>
      </c>
      <c r="F25" s="48">
        <v>382.80050419999998</v>
      </c>
      <c r="G25" s="48">
        <v>703.86448774999997</v>
      </c>
      <c r="H25" s="49">
        <v>0.1498691818</v>
      </c>
      <c r="I25" s="50">
        <v>512.87886766999998</v>
      </c>
      <c r="J25" s="48">
        <v>509.88400453000003</v>
      </c>
      <c r="K25" s="48">
        <v>515.89132147999999</v>
      </c>
      <c r="L25" s="49">
        <v>0.79951992920000003</v>
      </c>
      <c r="M25" s="49">
        <v>0.58961838529999999</v>
      </c>
      <c r="N25" s="49">
        <v>1.0841454966999999</v>
      </c>
      <c r="O25" s="49" t="s">
        <v>34</v>
      </c>
      <c r="P25" s="49" t="s">
        <v>34</v>
      </c>
      <c r="Q25" s="49" t="s">
        <v>34</v>
      </c>
      <c r="R25" s="35" t="s">
        <v>34</v>
      </c>
      <c r="S25" s="35" t="s">
        <v>34</v>
      </c>
    </row>
    <row r="26" spans="1:30" x14ac:dyDescent="0.25">
      <c r="A26" s="4" t="s">
        <v>1</v>
      </c>
      <c r="B26" s="35">
        <v>2022</v>
      </c>
      <c r="C26" s="36">
        <v>113442</v>
      </c>
      <c r="D26" s="35">
        <v>222889</v>
      </c>
      <c r="E26" s="47">
        <v>564.88653471999999</v>
      </c>
      <c r="F26" s="48">
        <v>416.55389756</v>
      </c>
      <c r="G26" s="48">
        <v>766.03963852000004</v>
      </c>
      <c r="H26" s="49">
        <v>0.37053996960000002</v>
      </c>
      <c r="I26" s="50">
        <v>508.96185994000001</v>
      </c>
      <c r="J26" s="48">
        <v>506.00872434000001</v>
      </c>
      <c r="K26" s="48">
        <v>511.93223043</v>
      </c>
      <c r="L26" s="49">
        <v>0.87008110709999997</v>
      </c>
      <c r="M26" s="49">
        <v>0.64160792310000003</v>
      </c>
      <c r="N26" s="49">
        <v>1.1799123819999999</v>
      </c>
      <c r="O26" s="49" t="s">
        <v>34</v>
      </c>
      <c r="P26" s="49" t="s">
        <v>34</v>
      </c>
      <c r="Q26" s="49" t="s">
        <v>34</v>
      </c>
      <c r="R26" s="35" t="s">
        <v>34</v>
      </c>
      <c r="S26" s="35" t="s">
        <v>34</v>
      </c>
    </row>
    <row r="27" spans="1:30" ht="15.6" x14ac:dyDescent="0.3">
      <c r="A27" s="5" t="s">
        <v>2</v>
      </c>
      <c r="B27" s="41">
        <v>2004</v>
      </c>
      <c r="C27" s="42">
        <v>496428</v>
      </c>
      <c r="D27" s="41">
        <v>660390</v>
      </c>
      <c r="E27" s="43">
        <v>714.88242154</v>
      </c>
      <c r="F27" s="44">
        <v>527.24714219999998</v>
      </c>
      <c r="G27" s="44">
        <v>969.29283390000001</v>
      </c>
      <c r="H27" s="45">
        <v>0.53518410329999999</v>
      </c>
      <c r="I27" s="46">
        <v>751.71943851000003</v>
      </c>
      <c r="J27" s="44">
        <v>749.63123979</v>
      </c>
      <c r="K27" s="44">
        <v>753.81345419000002</v>
      </c>
      <c r="L27" s="45">
        <v>1.1011161544000001</v>
      </c>
      <c r="M27" s="45">
        <v>0.81210605849999995</v>
      </c>
      <c r="N27" s="45">
        <v>1.4929783774000001</v>
      </c>
      <c r="O27" s="45">
        <v>0.83509999999999995</v>
      </c>
      <c r="P27" s="45">
        <v>0.745</v>
      </c>
      <c r="Q27" s="45">
        <v>0.93610000000000004</v>
      </c>
      <c r="R27" s="41" t="s">
        <v>33</v>
      </c>
      <c r="S27" s="35" t="s">
        <v>34</v>
      </c>
    </row>
    <row r="28" spans="1:30" s="5" customFormat="1" ht="15.6" x14ac:dyDescent="0.3">
      <c r="A28" s="4" t="s">
        <v>2</v>
      </c>
      <c r="B28" s="35">
        <v>2005</v>
      </c>
      <c r="C28" s="36">
        <v>480310</v>
      </c>
      <c r="D28" s="35">
        <v>662030</v>
      </c>
      <c r="E28" s="47">
        <v>686.10897966000005</v>
      </c>
      <c r="F28" s="48">
        <v>506.02806901000002</v>
      </c>
      <c r="G28" s="48">
        <v>930.27553372</v>
      </c>
      <c r="H28" s="49">
        <v>0.72210721590000004</v>
      </c>
      <c r="I28" s="50">
        <v>725.51092850999999</v>
      </c>
      <c r="J28" s="48">
        <v>723.46204494999995</v>
      </c>
      <c r="K28" s="48">
        <v>727.56561461000001</v>
      </c>
      <c r="L28" s="49">
        <v>1.0567971157</v>
      </c>
      <c r="M28" s="49">
        <v>0.77942283170000004</v>
      </c>
      <c r="N28" s="49">
        <v>1.4328809708000001</v>
      </c>
      <c r="O28" s="49" t="s">
        <v>34</v>
      </c>
      <c r="P28" s="49" t="s">
        <v>34</v>
      </c>
      <c r="Q28" s="49" t="s">
        <v>34</v>
      </c>
      <c r="R28" s="35" t="s">
        <v>34</v>
      </c>
      <c r="S28" s="41" t="s">
        <v>34</v>
      </c>
    </row>
    <row r="29" spans="1:30" x14ac:dyDescent="0.25">
      <c r="A29" s="4" t="s">
        <v>2</v>
      </c>
      <c r="B29" s="35">
        <v>2006</v>
      </c>
      <c r="C29" s="36">
        <v>432456</v>
      </c>
      <c r="D29" s="35">
        <v>664989</v>
      </c>
      <c r="E29" s="47">
        <v>613.98251297000002</v>
      </c>
      <c r="F29" s="48">
        <v>452.84330139999997</v>
      </c>
      <c r="G29" s="48">
        <v>832.46130629000004</v>
      </c>
      <c r="H29" s="49">
        <v>0.71926930209999995</v>
      </c>
      <c r="I29" s="50">
        <v>650.32053162</v>
      </c>
      <c r="J29" s="48">
        <v>648.38519031999999</v>
      </c>
      <c r="K29" s="48">
        <v>652.26164964999998</v>
      </c>
      <c r="L29" s="49">
        <v>0.9457024584</v>
      </c>
      <c r="M29" s="49">
        <v>0.69750361679999995</v>
      </c>
      <c r="N29" s="49">
        <v>1.2822200750999999</v>
      </c>
      <c r="O29" s="49" t="s">
        <v>34</v>
      </c>
      <c r="P29" s="49" t="s">
        <v>34</v>
      </c>
      <c r="Q29" s="49" t="s">
        <v>34</v>
      </c>
      <c r="R29" s="35" t="s">
        <v>34</v>
      </c>
      <c r="S29" s="35" t="s">
        <v>34</v>
      </c>
    </row>
    <row r="30" spans="1:30" x14ac:dyDescent="0.25">
      <c r="A30" s="4" t="s">
        <v>2</v>
      </c>
      <c r="B30" s="35">
        <v>2007</v>
      </c>
      <c r="C30" s="36">
        <v>427225</v>
      </c>
      <c r="D30" s="35">
        <v>672003</v>
      </c>
      <c r="E30" s="47">
        <v>595.94593631999999</v>
      </c>
      <c r="F30" s="48">
        <v>439.53890177</v>
      </c>
      <c r="G30" s="48">
        <v>808.00938799000005</v>
      </c>
      <c r="H30" s="49">
        <v>0.58136066399999997</v>
      </c>
      <c r="I30" s="50">
        <v>635.74864993000006</v>
      </c>
      <c r="J30" s="48">
        <v>633.84514401000001</v>
      </c>
      <c r="K30" s="48">
        <v>637.65787229</v>
      </c>
      <c r="L30" s="49">
        <v>0.91792115439999999</v>
      </c>
      <c r="M30" s="49">
        <v>0.67701117079999995</v>
      </c>
      <c r="N30" s="49">
        <v>1.2445573750000001</v>
      </c>
      <c r="O30" s="49" t="s">
        <v>34</v>
      </c>
      <c r="P30" s="49" t="s">
        <v>34</v>
      </c>
      <c r="Q30" s="49" t="s">
        <v>34</v>
      </c>
      <c r="R30" s="35" t="s">
        <v>34</v>
      </c>
      <c r="S30" s="35" t="s">
        <v>34</v>
      </c>
    </row>
    <row r="31" spans="1:30" x14ac:dyDescent="0.25">
      <c r="A31" s="4" t="s">
        <v>2</v>
      </c>
      <c r="B31" s="35">
        <v>2008</v>
      </c>
      <c r="C31" s="36">
        <v>429945</v>
      </c>
      <c r="D31" s="35">
        <v>677339</v>
      </c>
      <c r="E31" s="47">
        <v>607.55830861000004</v>
      </c>
      <c r="F31" s="48">
        <v>448.10304715000001</v>
      </c>
      <c r="G31" s="48">
        <v>823.75493920999997</v>
      </c>
      <c r="H31" s="49">
        <v>0.66927045959999998</v>
      </c>
      <c r="I31" s="50">
        <v>634.75600843999996</v>
      </c>
      <c r="J31" s="48">
        <v>632.86148691000005</v>
      </c>
      <c r="K31" s="48">
        <v>636.65620136999996</v>
      </c>
      <c r="L31" s="49">
        <v>0.93580741140000001</v>
      </c>
      <c r="M31" s="49">
        <v>0.69020231740000004</v>
      </c>
      <c r="N31" s="49">
        <v>1.2688098678999999</v>
      </c>
      <c r="O31" s="49" t="s">
        <v>34</v>
      </c>
      <c r="P31" s="49" t="s">
        <v>34</v>
      </c>
      <c r="Q31" s="49" t="s">
        <v>34</v>
      </c>
      <c r="R31" s="35" t="s">
        <v>34</v>
      </c>
      <c r="S31" s="35" t="s">
        <v>34</v>
      </c>
    </row>
    <row r="32" spans="1:30" x14ac:dyDescent="0.25">
      <c r="A32" s="4" t="s">
        <v>2</v>
      </c>
      <c r="B32" s="35">
        <v>2009</v>
      </c>
      <c r="C32" s="36">
        <v>414832</v>
      </c>
      <c r="D32" s="35">
        <v>687956</v>
      </c>
      <c r="E32" s="47">
        <v>563.70563203999995</v>
      </c>
      <c r="F32" s="48">
        <v>415.75799110000003</v>
      </c>
      <c r="G32" s="48">
        <v>764.30049786999996</v>
      </c>
      <c r="H32" s="49">
        <v>0.36310444469999997</v>
      </c>
      <c r="I32" s="50">
        <v>602.99205182000003</v>
      </c>
      <c r="J32" s="48">
        <v>601.15989379999996</v>
      </c>
      <c r="K32" s="48">
        <v>604.82979370999999</v>
      </c>
      <c r="L32" s="49">
        <v>0.86826219120000003</v>
      </c>
      <c r="M32" s="49">
        <v>0.64038200759999997</v>
      </c>
      <c r="N32" s="49">
        <v>1.1772336256</v>
      </c>
      <c r="O32" s="49" t="s">
        <v>34</v>
      </c>
      <c r="P32" s="49" t="s">
        <v>34</v>
      </c>
      <c r="Q32" s="49" t="s">
        <v>34</v>
      </c>
      <c r="R32" s="35" t="s">
        <v>34</v>
      </c>
      <c r="S32" s="35" t="s">
        <v>34</v>
      </c>
    </row>
    <row r="33" spans="1:30" x14ac:dyDescent="0.25">
      <c r="A33" s="4" t="s">
        <v>2</v>
      </c>
      <c r="B33" s="35">
        <v>2010</v>
      </c>
      <c r="C33" s="36">
        <v>414327</v>
      </c>
      <c r="D33" s="35">
        <v>699994</v>
      </c>
      <c r="E33" s="47">
        <v>557.95977717000005</v>
      </c>
      <c r="F33" s="48">
        <v>411.52561771000001</v>
      </c>
      <c r="G33" s="48">
        <v>756.49995903000001</v>
      </c>
      <c r="H33" s="49">
        <v>0.32932767390000001</v>
      </c>
      <c r="I33" s="50">
        <v>591.90078772000004</v>
      </c>
      <c r="J33" s="48">
        <v>590.10123587999999</v>
      </c>
      <c r="K33" s="48">
        <v>593.70582740999998</v>
      </c>
      <c r="L33" s="49">
        <v>0.85941198949999997</v>
      </c>
      <c r="M33" s="49">
        <v>0.63386298500000005</v>
      </c>
      <c r="N33" s="49">
        <v>1.1652186438000001</v>
      </c>
      <c r="O33" s="49" t="s">
        <v>34</v>
      </c>
      <c r="P33" s="49" t="s">
        <v>34</v>
      </c>
      <c r="Q33" s="49" t="s">
        <v>34</v>
      </c>
      <c r="R33" s="35" t="s">
        <v>34</v>
      </c>
      <c r="S33" s="35" t="s">
        <v>34</v>
      </c>
    </row>
    <row r="34" spans="1:30" x14ac:dyDescent="0.25">
      <c r="A34" s="4" t="s">
        <v>2</v>
      </c>
      <c r="B34" s="35">
        <v>2011</v>
      </c>
      <c r="C34" s="36">
        <v>405079</v>
      </c>
      <c r="D34" s="35">
        <v>712041</v>
      </c>
      <c r="E34" s="47">
        <v>539.88558485999999</v>
      </c>
      <c r="F34" s="48">
        <v>398.19242789999998</v>
      </c>
      <c r="G34" s="48">
        <v>731.99896410999997</v>
      </c>
      <c r="H34" s="49">
        <v>0.2350460899</v>
      </c>
      <c r="I34" s="50">
        <v>568.89842018000002</v>
      </c>
      <c r="J34" s="48">
        <v>567.14920022000001</v>
      </c>
      <c r="K34" s="48">
        <v>570.65303513000003</v>
      </c>
      <c r="L34" s="49">
        <v>0.83157274690000005</v>
      </c>
      <c r="M34" s="49">
        <v>0.61332619420000001</v>
      </c>
      <c r="N34" s="49">
        <v>1.1274803521000001</v>
      </c>
      <c r="O34" s="49" t="s">
        <v>34</v>
      </c>
      <c r="P34" s="49" t="s">
        <v>34</v>
      </c>
      <c r="Q34" s="49" t="s">
        <v>34</v>
      </c>
      <c r="R34" s="35" t="s">
        <v>34</v>
      </c>
      <c r="S34" s="35" t="s">
        <v>34</v>
      </c>
    </row>
    <row r="35" spans="1:30" x14ac:dyDescent="0.25">
      <c r="A35" s="4" t="s">
        <v>2</v>
      </c>
      <c r="B35" s="35">
        <v>2012</v>
      </c>
      <c r="C35" s="36">
        <v>417428</v>
      </c>
      <c r="D35" s="35">
        <v>725246</v>
      </c>
      <c r="E35" s="47">
        <v>534.95079299999998</v>
      </c>
      <c r="F35" s="48">
        <v>394.55546931999999</v>
      </c>
      <c r="G35" s="48">
        <v>725.30321636999997</v>
      </c>
      <c r="H35" s="49">
        <v>0.2125412817</v>
      </c>
      <c r="I35" s="50">
        <v>575.56746263000002</v>
      </c>
      <c r="J35" s="48">
        <v>573.82407094999996</v>
      </c>
      <c r="K35" s="48">
        <v>577.31615107000005</v>
      </c>
      <c r="L35" s="49">
        <v>0.82397180599999997</v>
      </c>
      <c r="M35" s="49">
        <v>0.6077242746</v>
      </c>
      <c r="N35" s="49">
        <v>1.1171670534</v>
      </c>
      <c r="O35" s="49" t="s">
        <v>34</v>
      </c>
      <c r="P35" s="49" t="s">
        <v>34</v>
      </c>
      <c r="Q35" s="49" t="s">
        <v>34</v>
      </c>
      <c r="R35" s="35" t="s">
        <v>34</v>
      </c>
      <c r="S35" s="35" t="s">
        <v>34</v>
      </c>
    </row>
    <row r="36" spans="1:30" x14ac:dyDescent="0.25">
      <c r="A36" s="4" t="s">
        <v>2</v>
      </c>
      <c r="B36" s="35">
        <v>2013</v>
      </c>
      <c r="C36" s="36">
        <v>429438</v>
      </c>
      <c r="D36" s="35">
        <v>735949</v>
      </c>
      <c r="E36" s="47">
        <v>537.03110794999998</v>
      </c>
      <c r="F36" s="48">
        <v>396.08898957000002</v>
      </c>
      <c r="G36" s="48">
        <v>728.12529128999995</v>
      </c>
      <c r="H36" s="49">
        <v>0.22185503619999999</v>
      </c>
      <c r="I36" s="50">
        <v>583.51597733000006</v>
      </c>
      <c r="J36" s="48">
        <v>581.77336289000004</v>
      </c>
      <c r="K36" s="48">
        <v>585.26381150999998</v>
      </c>
      <c r="L36" s="49">
        <v>0.82717606499999996</v>
      </c>
      <c r="M36" s="49">
        <v>0.61008631889999998</v>
      </c>
      <c r="N36" s="49">
        <v>1.1215138273</v>
      </c>
      <c r="O36" s="49" t="s">
        <v>34</v>
      </c>
      <c r="P36" s="49" t="s">
        <v>34</v>
      </c>
      <c r="Q36" s="49" t="s">
        <v>34</v>
      </c>
      <c r="R36" s="35" t="s">
        <v>34</v>
      </c>
      <c r="S36" s="35" t="s">
        <v>34</v>
      </c>
    </row>
    <row r="37" spans="1:30" x14ac:dyDescent="0.25">
      <c r="A37" s="4" t="s">
        <v>2</v>
      </c>
      <c r="B37" s="35">
        <v>2014</v>
      </c>
      <c r="C37" s="36">
        <v>451830</v>
      </c>
      <c r="D37" s="35">
        <v>746815</v>
      </c>
      <c r="E37" s="47">
        <v>540.00725019000004</v>
      </c>
      <c r="F37" s="48">
        <v>398.28050472000001</v>
      </c>
      <c r="G37" s="48">
        <v>732.16696978000004</v>
      </c>
      <c r="H37" s="49">
        <v>0.23562490790000001</v>
      </c>
      <c r="I37" s="50">
        <v>605.00927271</v>
      </c>
      <c r="J37" s="48">
        <v>603.24774458000002</v>
      </c>
      <c r="K37" s="48">
        <v>606.77594463000003</v>
      </c>
      <c r="L37" s="49">
        <v>0.83176014509999996</v>
      </c>
      <c r="M37" s="49">
        <v>0.61346185679999998</v>
      </c>
      <c r="N37" s="49">
        <v>1.1277391271999999</v>
      </c>
      <c r="O37" s="49" t="s">
        <v>34</v>
      </c>
      <c r="P37" s="49" t="s">
        <v>34</v>
      </c>
      <c r="Q37" s="49" t="s">
        <v>34</v>
      </c>
      <c r="R37" s="35" t="s">
        <v>34</v>
      </c>
      <c r="S37" s="35" t="s">
        <v>34</v>
      </c>
    </row>
    <row r="38" spans="1:30" x14ac:dyDescent="0.25">
      <c r="A38" s="4" t="s">
        <v>2</v>
      </c>
      <c r="B38" s="35">
        <v>2015</v>
      </c>
      <c r="C38" s="36">
        <v>444149</v>
      </c>
      <c r="D38" s="35">
        <v>756099</v>
      </c>
      <c r="E38" s="47">
        <v>541.14127263</v>
      </c>
      <c r="F38" s="48">
        <v>399.12277661000002</v>
      </c>
      <c r="G38" s="48">
        <v>733.69372558999999</v>
      </c>
      <c r="H38" s="49">
        <v>0.24097874629999999</v>
      </c>
      <c r="I38" s="50">
        <v>587.42175296999994</v>
      </c>
      <c r="J38" s="48">
        <v>585.69672828</v>
      </c>
      <c r="K38" s="48">
        <v>589.15185828999995</v>
      </c>
      <c r="L38" s="49">
        <v>0.83350685250000001</v>
      </c>
      <c r="M38" s="49">
        <v>0.61475918789999995</v>
      </c>
      <c r="N38" s="49">
        <v>1.1300907523999999</v>
      </c>
      <c r="O38" s="49" t="s">
        <v>34</v>
      </c>
      <c r="P38" s="49" t="s">
        <v>34</v>
      </c>
      <c r="Q38" s="49" t="s">
        <v>34</v>
      </c>
      <c r="R38" s="35" t="s">
        <v>34</v>
      </c>
      <c r="S38" s="35" t="s">
        <v>34</v>
      </c>
    </row>
    <row r="39" spans="1:30" x14ac:dyDescent="0.25">
      <c r="A39" s="4" t="s">
        <v>2</v>
      </c>
      <c r="B39" s="35">
        <v>2016</v>
      </c>
      <c r="C39" s="36">
        <v>439124</v>
      </c>
      <c r="D39" s="35">
        <v>770185</v>
      </c>
      <c r="E39" s="47">
        <v>530.76817075999998</v>
      </c>
      <c r="F39" s="48">
        <v>391.47416935000001</v>
      </c>
      <c r="G39" s="48">
        <v>719.62564364000002</v>
      </c>
      <c r="H39" s="49">
        <v>0.19456735759999999</v>
      </c>
      <c r="I39" s="50">
        <v>570.15392406000001</v>
      </c>
      <c r="J39" s="48">
        <v>568.47006970999996</v>
      </c>
      <c r="K39" s="48">
        <v>571.84276611999996</v>
      </c>
      <c r="L39" s="49">
        <v>0.8175294139</v>
      </c>
      <c r="M39" s="49">
        <v>0.6029782226</v>
      </c>
      <c r="N39" s="49">
        <v>1.1084220250000001</v>
      </c>
      <c r="O39" s="49" t="s">
        <v>34</v>
      </c>
      <c r="P39" s="49" t="s">
        <v>34</v>
      </c>
      <c r="Q39" s="49" t="s">
        <v>34</v>
      </c>
      <c r="R39" s="35" t="s">
        <v>34</v>
      </c>
      <c r="S39" s="35" t="s">
        <v>34</v>
      </c>
    </row>
    <row r="40" spans="1:30" x14ac:dyDescent="0.25">
      <c r="A40" s="4" t="s">
        <v>2</v>
      </c>
      <c r="B40" s="35">
        <v>2017</v>
      </c>
      <c r="C40" s="36">
        <v>442392</v>
      </c>
      <c r="D40" s="35">
        <v>781354</v>
      </c>
      <c r="E40" s="47">
        <v>515.39097108999999</v>
      </c>
      <c r="F40" s="48">
        <v>380.12771765999997</v>
      </c>
      <c r="G40" s="48">
        <v>698.78580469999997</v>
      </c>
      <c r="H40" s="49">
        <v>0.13716880179999999</v>
      </c>
      <c r="I40" s="50">
        <v>566.18638926999995</v>
      </c>
      <c r="J40" s="48">
        <v>564.52043084000002</v>
      </c>
      <c r="K40" s="48">
        <v>567.85726410999996</v>
      </c>
      <c r="L40" s="49">
        <v>0.79384428399999996</v>
      </c>
      <c r="M40" s="49">
        <v>0.58550155670000004</v>
      </c>
      <c r="N40" s="49">
        <v>1.0763229236</v>
      </c>
      <c r="O40" s="49" t="s">
        <v>34</v>
      </c>
      <c r="P40" s="49" t="s">
        <v>34</v>
      </c>
      <c r="Q40" s="49" t="s">
        <v>34</v>
      </c>
      <c r="R40" s="35" t="s">
        <v>34</v>
      </c>
      <c r="S40" s="35" t="s">
        <v>34</v>
      </c>
    </row>
    <row r="41" spans="1:30" x14ac:dyDescent="0.25">
      <c r="A41" s="4" t="s">
        <v>2</v>
      </c>
      <c r="B41" s="35">
        <v>2018</v>
      </c>
      <c r="C41" s="36">
        <v>444655</v>
      </c>
      <c r="D41" s="35">
        <v>778768</v>
      </c>
      <c r="E41" s="47">
        <v>540.77887536000003</v>
      </c>
      <c r="F41" s="48">
        <v>398.86290768999999</v>
      </c>
      <c r="G41" s="48">
        <v>733.18873828999995</v>
      </c>
      <c r="H41" s="49">
        <v>0.2392237961</v>
      </c>
      <c r="I41" s="50">
        <v>570.97235634000003</v>
      </c>
      <c r="J41" s="48">
        <v>569.29658988999995</v>
      </c>
      <c r="K41" s="48">
        <v>572.65305551999995</v>
      </c>
      <c r="L41" s="49">
        <v>0.83294866069999995</v>
      </c>
      <c r="M41" s="49">
        <v>0.61435891809999998</v>
      </c>
      <c r="N41" s="49">
        <v>1.1293129326</v>
      </c>
      <c r="O41" s="49" t="s">
        <v>34</v>
      </c>
      <c r="P41" s="49" t="s">
        <v>34</v>
      </c>
      <c r="Q41" s="49" t="s">
        <v>34</v>
      </c>
      <c r="R41" s="35" t="s">
        <v>34</v>
      </c>
      <c r="S41" s="35" t="s">
        <v>34</v>
      </c>
    </row>
    <row r="42" spans="1:30" x14ac:dyDescent="0.25">
      <c r="A42" s="4" t="s">
        <v>2</v>
      </c>
      <c r="B42" s="35">
        <v>2019</v>
      </c>
      <c r="C42" s="36">
        <v>477549</v>
      </c>
      <c r="D42" s="35">
        <v>785215</v>
      </c>
      <c r="E42" s="47">
        <v>566.10515681000004</v>
      </c>
      <c r="F42" s="48">
        <v>417.54540959000002</v>
      </c>
      <c r="G42" s="48">
        <v>767.52142690000005</v>
      </c>
      <c r="H42" s="49">
        <v>0.37764652399999998</v>
      </c>
      <c r="I42" s="50">
        <v>608.17610463000005</v>
      </c>
      <c r="J42" s="48">
        <v>606.45363036000003</v>
      </c>
      <c r="K42" s="48">
        <v>609.90347113999997</v>
      </c>
      <c r="L42" s="49">
        <v>0.87195812130000006</v>
      </c>
      <c r="M42" s="49">
        <v>0.64313512520000005</v>
      </c>
      <c r="N42" s="49">
        <v>1.1821947449000001</v>
      </c>
      <c r="O42" s="49" t="s">
        <v>34</v>
      </c>
      <c r="P42" s="49" t="s">
        <v>34</v>
      </c>
      <c r="Q42" s="49" t="s">
        <v>34</v>
      </c>
      <c r="R42" s="35" t="s">
        <v>34</v>
      </c>
      <c r="S42" s="35" t="s">
        <v>34</v>
      </c>
    </row>
    <row r="43" spans="1:30" x14ac:dyDescent="0.25">
      <c r="A43" s="4" t="s">
        <v>2</v>
      </c>
      <c r="B43" s="35">
        <v>2020</v>
      </c>
      <c r="C43" s="36">
        <v>422076</v>
      </c>
      <c r="D43" s="35">
        <v>787022</v>
      </c>
      <c r="E43" s="47">
        <v>473.47170177999999</v>
      </c>
      <c r="F43" s="48">
        <v>349.21129282999999</v>
      </c>
      <c r="G43" s="48">
        <v>641.94788940000001</v>
      </c>
      <c r="H43" s="49">
        <v>4.2089683000000003E-2</v>
      </c>
      <c r="I43" s="50">
        <v>536.29504639000004</v>
      </c>
      <c r="J43" s="48">
        <v>534.67956629000003</v>
      </c>
      <c r="K43" s="48">
        <v>537.91540750000001</v>
      </c>
      <c r="L43" s="49">
        <v>0.72927704439999996</v>
      </c>
      <c r="M43" s="49">
        <v>0.53788173309999998</v>
      </c>
      <c r="N43" s="49">
        <v>0.98877685339999999</v>
      </c>
      <c r="O43" s="49" t="s">
        <v>34</v>
      </c>
      <c r="P43" s="49" t="s">
        <v>34</v>
      </c>
      <c r="Q43" s="49" t="s">
        <v>34</v>
      </c>
      <c r="R43" s="35" t="s">
        <v>34</v>
      </c>
      <c r="S43" s="35" t="s">
        <v>34</v>
      </c>
    </row>
    <row r="44" spans="1:30" x14ac:dyDescent="0.25">
      <c r="A44" s="4" t="s">
        <v>2</v>
      </c>
      <c r="B44" s="35">
        <v>2021</v>
      </c>
      <c r="C44" s="36">
        <v>458725</v>
      </c>
      <c r="D44" s="35">
        <v>801347</v>
      </c>
      <c r="E44" s="47">
        <v>497.85230136000001</v>
      </c>
      <c r="F44" s="48">
        <v>367.19113256000003</v>
      </c>
      <c r="G44" s="48">
        <v>675.00789640999994</v>
      </c>
      <c r="H44" s="49">
        <v>8.7392546599999996E-2</v>
      </c>
      <c r="I44" s="50">
        <v>572.44240010999999</v>
      </c>
      <c r="J44" s="48">
        <v>570.78824798999995</v>
      </c>
      <c r="K44" s="48">
        <v>574.10134599000003</v>
      </c>
      <c r="L44" s="49">
        <v>0.76682989400000001</v>
      </c>
      <c r="M44" s="49">
        <v>0.56557564660000004</v>
      </c>
      <c r="N44" s="49">
        <v>1.0396983849000001</v>
      </c>
      <c r="O44" s="49" t="s">
        <v>34</v>
      </c>
      <c r="P44" s="49" t="s">
        <v>34</v>
      </c>
      <c r="Q44" s="49" t="s">
        <v>34</v>
      </c>
      <c r="R44" s="35" t="s">
        <v>34</v>
      </c>
      <c r="S44" s="35" t="s">
        <v>34</v>
      </c>
    </row>
    <row r="45" spans="1:30" x14ac:dyDescent="0.25">
      <c r="A45" s="4" t="s">
        <v>2</v>
      </c>
      <c r="B45" s="35">
        <v>2022</v>
      </c>
      <c r="C45" s="36">
        <v>478921</v>
      </c>
      <c r="D45" s="35">
        <v>817974</v>
      </c>
      <c r="E45" s="47">
        <v>551.23794883999994</v>
      </c>
      <c r="F45" s="48">
        <v>406.57915663</v>
      </c>
      <c r="G45" s="48">
        <v>747.36560222000003</v>
      </c>
      <c r="H45" s="49">
        <v>0.29206573600000002</v>
      </c>
      <c r="I45" s="50">
        <v>585.49660502999996</v>
      </c>
      <c r="J45" s="48">
        <v>583.84073713999999</v>
      </c>
      <c r="K45" s="48">
        <v>587.15716923000002</v>
      </c>
      <c r="L45" s="49">
        <v>0.84905851939999999</v>
      </c>
      <c r="M45" s="49">
        <v>0.62624407019999995</v>
      </c>
      <c r="N45" s="49">
        <v>1.1511492141999999</v>
      </c>
      <c r="O45" s="49" t="s">
        <v>34</v>
      </c>
      <c r="P45" s="49" t="s">
        <v>34</v>
      </c>
      <c r="Q45" s="49" t="s">
        <v>34</v>
      </c>
      <c r="R45" s="35" t="s">
        <v>34</v>
      </c>
      <c r="S45" s="35" t="s">
        <v>34</v>
      </c>
    </row>
    <row r="46" spans="1:30" ht="15.6" x14ac:dyDescent="0.3">
      <c r="A46" s="5" t="s">
        <v>4</v>
      </c>
      <c r="B46" s="41">
        <v>2004</v>
      </c>
      <c r="C46" s="42">
        <v>87816</v>
      </c>
      <c r="D46" s="41">
        <v>116201</v>
      </c>
      <c r="E46" s="43">
        <v>745.37176509999995</v>
      </c>
      <c r="F46" s="44">
        <v>549.66251844999999</v>
      </c>
      <c r="G46" s="44">
        <v>1010.763968</v>
      </c>
      <c r="H46" s="45">
        <v>0.37421519749999999</v>
      </c>
      <c r="I46" s="46">
        <v>755.72499375999996</v>
      </c>
      <c r="J46" s="44">
        <v>750.74315531000002</v>
      </c>
      <c r="K46" s="44">
        <v>760.73989108000001</v>
      </c>
      <c r="L46" s="45">
        <v>1.1480781550000001</v>
      </c>
      <c r="M46" s="45">
        <v>0.84663192200000004</v>
      </c>
      <c r="N46" s="45">
        <v>1.5568553651999999</v>
      </c>
      <c r="O46" s="45">
        <v>0.81899999999999995</v>
      </c>
      <c r="P46" s="45">
        <v>0.73050000000000004</v>
      </c>
      <c r="Q46" s="45">
        <v>0.91830000000000001</v>
      </c>
      <c r="R46" s="41" t="s">
        <v>33</v>
      </c>
      <c r="S46" s="35" t="s">
        <v>34</v>
      </c>
    </row>
    <row r="47" spans="1:30" x14ac:dyDescent="0.25">
      <c r="A47" s="4" t="s">
        <v>4</v>
      </c>
      <c r="B47" s="35">
        <v>2005</v>
      </c>
      <c r="C47" s="36">
        <v>91126</v>
      </c>
      <c r="D47" s="35">
        <v>116800</v>
      </c>
      <c r="E47" s="47">
        <v>762.14949045000003</v>
      </c>
      <c r="F47" s="48">
        <v>562.02561572000002</v>
      </c>
      <c r="G47" s="48">
        <v>1033.5326888</v>
      </c>
      <c r="H47" s="49">
        <v>0.30217071620000002</v>
      </c>
      <c r="I47" s="50">
        <v>780.18835616000001</v>
      </c>
      <c r="J47" s="48">
        <v>775.13921761999995</v>
      </c>
      <c r="K47" s="48">
        <v>785.27038402999995</v>
      </c>
      <c r="L47" s="49">
        <v>1.1739204808000001</v>
      </c>
      <c r="M47" s="49">
        <v>0.86567450260000001</v>
      </c>
      <c r="N47" s="49">
        <v>1.5919254768</v>
      </c>
      <c r="O47" s="49" t="s">
        <v>34</v>
      </c>
      <c r="P47" s="49" t="s">
        <v>34</v>
      </c>
      <c r="Q47" s="49" t="s">
        <v>34</v>
      </c>
      <c r="R47" s="35" t="s">
        <v>34</v>
      </c>
      <c r="S47" s="35" t="s">
        <v>34</v>
      </c>
    </row>
    <row r="48" spans="1:30" s="5" customFormat="1" ht="15.6" x14ac:dyDescent="0.3">
      <c r="A48" s="4" t="s">
        <v>4</v>
      </c>
      <c r="B48" s="35">
        <v>2006</v>
      </c>
      <c r="C48" s="36">
        <v>89052</v>
      </c>
      <c r="D48" s="35">
        <v>117077</v>
      </c>
      <c r="E48" s="47">
        <v>787.02830998000002</v>
      </c>
      <c r="F48" s="48">
        <v>580.17460063999999</v>
      </c>
      <c r="G48" s="48">
        <v>1067.6330195</v>
      </c>
      <c r="H48" s="49">
        <v>0.21604998580000001</v>
      </c>
      <c r="I48" s="50">
        <v>760.62762113999997</v>
      </c>
      <c r="J48" s="48">
        <v>755.64826803999995</v>
      </c>
      <c r="K48" s="48">
        <v>765.63978573999998</v>
      </c>
      <c r="L48" s="49">
        <v>1.2122407264999999</v>
      </c>
      <c r="M48" s="49">
        <v>0.89362894640000001</v>
      </c>
      <c r="N48" s="49">
        <v>1.6444493937</v>
      </c>
      <c r="O48" s="49" t="s">
        <v>34</v>
      </c>
      <c r="P48" s="49" t="s">
        <v>34</v>
      </c>
      <c r="Q48" s="49" t="s">
        <v>34</v>
      </c>
      <c r="R48" s="35" t="s">
        <v>34</v>
      </c>
      <c r="S48" s="41" t="s">
        <v>34</v>
      </c>
      <c r="AD48" s="24"/>
    </row>
    <row r="49" spans="1:30" x14ac:dyDescent="0.25">
      <c r="A49" s="4" t="s">
        <v>4</v>
      </c>
      <c r="B49" s="35">
        <v>2007</v>
      </c>
      <c r="C49" s="36">
        <v>82678</v>
      </c>
      <c r="D49" s="35">
        <v>118196</v>
      </c>
      <c r="E49" s="47">
        <v>674.88438975999998</v>
      </c>
      <c r="F49" s="48">
        <v>497.67716892999999</v>
      </c>
      <c r="G49" s="48">
        <v>915.18954049000001</v>
      </c>
      <c r="H49" s="49">
        <v>0.80310384189999995</v>
      </c>
      <c r="I49" s="50">
        <v>699.49913703000004</v>
      </c>
      <c r="J49" s="48">
        <v>694.74730611999996</v>
      </c>
      <c r="K49" s="48">
        <v>704.28346881000004</v>
      </c>
      <c r="L49" s="49">
        <v>1.0395081505999999</v>
      </c>
      <c r="M49" s="49">
        <v>0.76656014169999998</v>
      </c>
      <c r="N49" s="49">
        <v>1.4096443793</v>
      </c>
      <c r="O49" s="49" t="s">
        <v>34</v>
      </c>
      <c r="P49" s="49" t="s">
        <v>34</v>
      </c>
      <c r="Q49" s="49" t="s">
        <v>34</v>
      </c>
      <c r="R49" s="35" t="s">
        <v>34</v>
      </c>
      <c r="S49" s="35" t="s">
        <v>34</v>
      </c>
      <c r="AD49" s="25"/>
    </row>
    <row r="50" spans="1:30" x14ac:dyDescent="0.25">
      <c r="A50" s="4" t="s">
        <v>4</v>
      </c>
      <c r="B50" s="35">
        <v>2008</v>
      </c>
      <c r="C50" s="36">
        <v>87736</v>
      </c>
      <c r="D50" s="35">
        <v>118770</v>
      </c>
      <c r="E50" s="47">
        <v>725.37574500000005</v>
      </c>
      <c r="F50" s="48">
        <v>534.86025092</v>
      </c>
      <c r="G50" s="48">
        <v>983.75224281999999</v>
      </c>
      <c r="H50" s="49">
        <v>0.4756175514</v>
      </c>
      <c r="I50" s="50">
        <v>738.70506020000005</v>
      </c>
      <c r="J50" s="48">
        <v>733.83320708999997</v>
      </c>
      <c r="K50" s="48">
        <v>743.60925711000004</v>
      </c>
      <c r="L50" s="49">
        <v>1.1172787675</v>
      </c>
      <c r="M50" s="49">
        <v>0.82383234620000001</v>
      </c>
      <c r="N50" s="49">
        <v>1.5152498563000001</v>
      </c>
      <c r="O50" s="49" t="s">
        <v>34</v>
      </c>
      <c r="P50" s="49" t="s">
        <v>34</v>
      </c>
      <c r="Q50" s="49" t="s">
        <v>34</v>
      </c>
      <c r="R50" s="35" t="s">
        <v>34</v>
      </c>
      <c r="S50" s="35" t="s">
        <v>34</v>
      </c>
      <c r="AD50" s="25"/>
    </row>
    <row r="51" spans="1:30" x14ac:dyDescent="0.25">
      <c r="A51" s="4" t="s">
        <v>4</v>
      </c>
      <c r="B51" s="35">
        <v>2009</v>
      </c>
      <c r="C51" s="36">
        <v>84202</v>
      </c>
      <c r="D51" s="35">
        <v>119813</v>
      </c>
      <c r="E51" s="47">
        <v>686.79502029000002</v>
      </c>
      <c r="F51" s="48">
        <v>506.45255837000002</v>
      </c>
      <c r="G51" s="48">
        <v>931.35554771</v>
      </c>
      <c r="H51" s="49">
        <v>0.71743669769999996</v>
      </c>
      <c r="I51" s="50">
        <v>702.77849648999995</v>
      </c>
      <c r="J51" s="48">
        <v>698.04764322999995</v>
      </c>
      <c r="K51" s="48">
        <v>707.54141200000004</v>
      </c>
      <c r="L51" s="49">
        <v>1.0578538075999999</v>
      </c>
      <c r="M51" s="49">
        <v>0.78007666249999996</v>
      </c>
      <c r="N51" s="49">
        <v>1.4345444903</v>
      </c>
      <c r="O51" s="49" t="s">
        <v>34</v>
      </c>
      <c r="P51" s="49" t="s">
        <v>34</v>
      </c>
      <c r="Q51" s="49" t="s">
        <v>34</v>
      </c>
      <c r="R51" s="35" t="s">
        <v>34</v>
      </c>
      <c r="S51" s="35" t="s">
        <v>34</v>
      </c>
      <c r="AD51" s="25"/>
    </row>
    <row r="52" spans="1:30" x14ac:dyDescent="0.25">
      <c r="A52" s="4" t="s">
        <v>4</v>
      </c>
      <c r="B52" s="35">
        <v>2010</v>
      </c>
      <c r="C52" s="36">
        <v>84978</v>
      </c>
      <c r="D52" s="35">
        <v>120986</v>
      </c>
      <c r="E52" s="47">
        <v>670.71267482999997</v>
      </c>
      <c r="F52" s="48">
        <v>494.59719142</v>
      </c>
      <c r="G52" s="48">
        <v>909.53911583000001</v>
      </c>
      <c r="H52" s="49">
        <v>0.83411417499999996</v>
      </c>
      <c r="I52" s="50">
        <v>702.37878763000003</v>
      </c>
      <c r="J52" s="48">
        <v>697.67219017000002</v>
      </c>
      <c r="K52" s="48">
        <v>707.11713646999999</v>
      </c>
      <c r="L52" s="49">
        <v>1.0330825587000001</v>
      </c>
      <c r="M52" s="49">
        <v>0.76181612659999998</v>
      </c>
      <c r="N52" s="49">
        <v>1.4009411664</v>
      </c>
      <c r="O52" s="49" t="s">
        <v>34</v>
      </c>
      <c r="P52" s="49" t="s">
        <v>34</v>
      </c>
      <c r="Q52" s="49" t="s">
        <v>34</v>
      </c>
      <c r="R52" s="35" t="s">
        <v>34</v>
      </c>
      <c r="S52" s="35" t="s">
        <v>34</v>
      </c>
      <c r="AD52" s="25"/>
    </row>
    <row r="53" spans="1:30" x14ac:dyDescent="0.25">
      <c r="A53" s="4" t="s">
        <v>4</v>
      </c>
      <c r="B53" s="35">
        <v>2011</v>
      </c>
      <c r="C53" s="36">
        <v>82342</v>
      </c>
      <c r="D53" s="35">
        <v>122258</v>
      </c>
      <c r="E53" s="47">
        <v>607.63008838999997</v>
      </c>
      <c r="F53" s="48">
        <v>448.05256229999998</v>
      </c>
      <c r="G53" s="48">
        <v>824.04243469999994</v>
      </c>
      <c r="H53" s="49">
        <v>0.67005986969999998</v>
      </c>
      <c r="I53" s="50">
        <v>673.51011794999999</v>
      </c>
      <c r="J53" s="48">
        <v>668.92554189999998</v>
      </c>
      <c r="K53" s="48">
        <v>678.12611503999995</v>
      </c>
      <c r="L53" s="49">
        <v>0.93591797200000004</v>
      </c>
      <c r="M53" s="49">
        <v>0.69012455689999996</v>
      </c>
      <c r="N53" s="49">
        <v>1.2692526903000001</v>
      </c>
      <c r="O53" s="49" t="s">
        <v>34</v>
      </c>
      <c r="P53" s="49" t="s">
        <v>34</v>
      </c>
      <c r="Q53" s="49" t="s">
        <v>34</v>
      </c>
      <c r="R53" s="35" t="s">
        <v>34</v>
      </c>
      <c r="S53" s="35" t="s">
        <v>34</v>
      </c>
      <c r="AD53" s="25"/>
    </row>
    <row r="54" spans="1:30" x14ac:dyDescent="0.25">
      <c r="A54" s="4" t="s">
        <v>4</v>
      </c>
      <c r="B54" s="35">
        <v>2012</v>
      </c>
      <c r="C54" s="36">
        <v>83994</v>
      </c>
      <c r="D54" s="35">
        <v>124641</v>
      </c>
      <c r="E54" s="47">
        <v>635.06850312999995</v>
      </c>
      <c r="F54" s="48">
        <v>468.30783539999999</v>
      </c>
      <c r="G54" s="48">
        <v>861.21130842000002</v>
      </c>
      <c r="H54" s="49">
        <v>0.88712073130000002</v>
      </c>
      <c r="I54" s="50">
        <v>673.88740462999999</v>
      </c>
      <c r="J54" s="48">
        <v>669.34544142000004</v>
      </c>
      <c r="K54" s="48">
        <v>678.46018813000001</v>
      </c>
      <c r="L54" s="49">
        <v>0.97818070059999995</v>
      </c>
      <c r="M54" s="49">
        <v>0.72132326550000003</v>
      </c>
      <c r="N54" s="49">
        <v>1.3265030100999999</v>
      </c>
      <c r="O54" s="49" t="s">
        <v>34</v>
      </c>
      <c r="P54" s="49" t="s">
        <v>34</v>
      </c>
      <c r="Q54" s="49" t="s">
        <v>34</v>
      </c>
      <c r="R54" s="35" t="s">
        <v>34</v>
      </c>
      <c r="S54" s="35" t="s">
        <v>34</v>
      </c>
      <c r="AD54" s="25"/>
    </row>
    <row r="55" spans="1:30" x14ac:dyDescent="0.25">
      <c r="A55" s="4" t="s">
        <v>4</v>
      </c>
      <c r="B55" s="35">
        <v>2013</v>
      </c>
      <c r="C55" s="36">
        <v>88080</v>
      </c>
      <c r="D55" s="35">
        <v>126039</v>
      </c>
      <c r="E55" s="47">
        <v>632.91556774000003</v>
      </c>
      <c r="F55" s="48">
        <v>466.73337715000002</v>
      </c>
      <c r="G55" s="48">
        <v>858.26755807999996</v>
      </c>
      <c r="H55" s="49">
        <v>0.86987772320000001</v>
      </c>
      <c r="I55" s="50">
        <v>698.83131412</v>
      </c>
      <c r="J55" s="48">
        <v>694.23141256999997</v>
      </c>
      <c r="K55" s="48">
        <v>703.46169411000005</v>
      </c>
      <c r="L55" s="49">
        <v>0.97486458610000004</v>
      </c>
      <c r="M55" s="49">
        <v>0.71889816549999996</v>
      </c>
      <c r="N55" s="49">
        <v>1.3219688223999999</v>
      </c>
      <c r="O55" s="49" t="s">
        <v>34</v>
      </c>
      <c r="P55" s="49" t="s">
        <v>34</v>
      </c>
      <c r="Q55" s="49" t="s">
        <v>34</v>
      </c>
      <c r="R55" s="35" t="s">
        <v>34</v>
      </c>
      <c r="S55" s="35" t="s">
        <v>34</v>
      </c>
      <c r="AD55" s="25"/>
    </row>
    <row r="56" spans="1:30" x14ac:dyDescent="0.25">
      <c r="A56" s="4" t="s">
        <v>4</v>
      </c>
      <c r="B56" s="35">
        <v>2014</v>
      </c>
      <c r="C56" s="36">
        <v>86246</v>
      </c>
      <c r="D56" s="35">
        <v>126640</v>
      </c>
      <c r="E56" s="47">
        <v>611.99302316000001</v>
      </c>
      <c r="F56" s="48">
        <v>451.29202827</v>
      </c>
      <c r="G56" s="48">
        <v>829.91818364999995</v>
      </c>
      <c r="H56" s="49">
        <v>0.70387160680000005</v>
      </c>
      <c r="I56" s="50">
        <v>681.03284901999996</v>
      </c>
      <c r="J56" s="48">
        <v>676.50284840999996</v>
      </c>
      <c r="K56" s="48">
        <v>685.59318343999996</v>
      </c>
      <c r="L56" s="49">
        <v>0.94263809529999998</v>
      </c>
      <c r="M56" s="49">
        <v>0.69511422820000002</v>
      </c>
      <c r="N56" s="49">
        <v>1.2783029646999999</v>
      </c>
      <c r="O56" s="49" t="s">
        <v>34</v>
      </c>
      <c r="P56" s="49" t="s">
        <v>34</v>
      </c>
      <c r="Q56" s="49" t="s">
        <v>34</v>
      </c>
      <c r="R56" s="35" t="s">
        <v>34</v>
      </c>
      <c r="S56" s="35" t="s">
        <v>34</v>
      </c>
      <c r="AD56" s="25"/>
    </row>
    <row r="57" spans="1:30" x14ac:dyDescent="0.25">
      <c r="A57" s="4" t="s">
        <v>4</v>
      </c>
      <c r="B57" s="35">
        <v>2015</v>
      </c>
      <c r="C57" s="36">
        <v>86708</v>
      </c>
      <c r="D57" s="35">
        <v>127439</v>
      </c>
      <c r="E57" s="47">
        <v>609.95159023999997</v>
      </c>
      <c r="F57" s="48">
        <v>449.78766583999999</v>
      </c>
      <c r="G57" s="48">
        <v>827.14794266000001</v>
      </c>
      <c r="H57" s="49">
        <v>0.68797720350000002</v>
      </c>
      <c r="I57" s="50">
        <v>680.38826418999997</v>
      </c>
      <c r="J57" s="48">
        <v>675.87458412000001</v>
      </c>
      <c r="K57" s="48">
        <v>684.93208788000004</v>
      </c>
      <c r="L57" s="49">
        <v>0.93949372539999998</v>
      </c>
      <c r="M57" s="49">
        <v>0.69279709499999997</v>
      </c>
      <c r="N57" s="49">
        <v>1.2740360292999999</v>
      </c>
      <c r="O57" s="49" t="s">
        <v>34</v>
      </c>
      <c r="P57" s="49" t="s">
        <v>34</v>
      </c>
      <c r="Q57" s="49" t="s">
        <v>34</v>
      </c>
      <c r="R57" s="35" t="s">
        <v>34</v>
      </c>
      <c r="S57" s="35" t="s">
        <v>34</v>
      </c>
      <c r="AD57" s="25"/>
    </row>
    <row r="58" spans="1:30" x14ac:dyDescent="0.25">
      <c r="A58" s="4" t="s">
        <v>4</v>
      </c>
      <c r="B58" s="35">
        <v>2016</v>
      </c>
      <c r="C58" s="36">
        <v>90289</v>
      </c>
      <c r="D58" s="35">
        <v>128240</v>
      </c>
      <c r="E58" s="47">
        <v>632.85382153</v>
      </c>
      <c r="F58" s="48">
        <v>466.67298037</v>
      </c>
      <c r="G58" s="48">
        <v>858.21115915999997</v>
      </c>
      <c r="H58" s="49">
        <v>0.86939703229999998</v>
      </c>
      <c r="I58" s="50">
        <v>704.06269495000004</v>
      </c>
      <c r="J58" s="48">
        <v>699.48521577999998</v>
      </c>
      <c r="K58" s="48">
        <v>708.67012944999999</v>
      </c>
      <c r="L58" s="49">
        <v>0.97476947989999996</v>
      </c>
      <c r="M58" s="49">
        <v>0.71880513779999999</v>
      </c>
      <c r="N58" s="49">
        <v>1.3218819525000001</v>
      </c>
      <c r="O58" s="49" t="s">
        <v>34</v>
      </c>
      <c r="P58" s="49" t="s">
        <v>34</v>
      </c>
      <c r="Q58" s="49" t="s">
        <v>34</v>
      </c>
      <c r="R58" s="35" t="s">
        <v>34</v>
      </c>
      <c r="S58" s="35" t="s">
        <v>34</v>
      </c>
      <c r="AD58" s="25"/>
    </row>
    <row r="59" spans="1:30" x14ac:dyDescent="0.25">
      <c r="A59" s="4" t="s">
        <v>4</v>
      </c>
      <c r="B59" s="35">
        <v>2017</v>
      </c>
      <c r="C59" s="36">
        <v>86565</v>
      </c>
      <c r="D59" s="35">
        <v>129174</v>
      </c>
      <c r="E59" s="47">
        <v>632.31709900999999</v>
      </c>
      <c r="F59" s="48">
        <v>466.26149951000002</v>
      </c>
      <c r="G59" s="48">
        <v>857.51217743999996</v>
      </c>
      <c r="H59" s="49">
        <v>0.8651163731</v>
      </c>
      <c r="I59" s="50">
        <v>670.14259835999997</v>
      </c>
      <c r="J59" s="48">
        <v>665.69322951000004</v>
      </c>
      <c r="K59" s="48">
        <v>674.62170594999998</v>
      </c>
      <c r="L59" s="49">
        <v>0.97394277920000005</v>
      </c>
      <c r="M59" s="49">
        <v>0.71817134370000002</v>
      </c>
      <c r="N59" s="49">
        <v>1.3208053279</v>
      </c>
      <c r="O59" s="49" t="s">
        <v>34</v>
      </c>
      <c r="P59" s="49" t="s">
        <v>34</v>
      </c>
      <c r="Q59" s="49" t="s">
        <v>34</v>
      </c>
      <c r="R59" s="35" t="s">
        <v>34</v>
      </c>
      <c r="S59" s="35" t="s">
        <v>34</v>
      </c>
      <c r="AD59" s="25"/>
    </row>
    <row r="60" spans="1:30" x14ac:dyDescent="0.25">
      <c r="A60" s="4" t="s">
        <v>4</v>
      </c>
      <c r="B60" s="35">
        <v>2018</v>
      </c>
      <c r="C60" s="36">
        <v>85812</v>
      </c>
      <c r="D60" s="35">
        <v>130553</v>
      </c>
      <c r="E60" s="47">
        <v>588.58933046000004</v>
      </c>
      <c r="F60" s="48">
        <v>434.04377306999999</v>
      </c>
      <c r="G60" s="48">
        <v>798.16235463999999</v>
      </c>
      <c r="H60" s="49">
        <v>0.52801510730000001</v>
      </c>
      <c r="I60" s="50">
        <v>657.29627047999998</v>
      </c>
      <c r="J60" s="48">
        <v>652.91315228999997</v>
      </c>
      <c r="K60" s="48">
        <v>661.70881329999997</v>
      </c>
      <c r="L60" s="49">
        <v>0.90658995180000002</v>
      </c>
      <c r="M60" s="49">
        <v>0.66854715659999997</v>
      </c>
      <c r="N60" s="49">
        <v>1.2293902269999999</v>
      </c>
      <c r="O60" s="49" t="s">
        <v>34</v>
      </c>
      <c r="P60" s="49" t="s">
        <v>34</v>
      </c>
      <c r="Q60" s="49" t="s">
        <v>34</v>
      </c>
      <c r="R60" s="35" t="s">
        <v>34</v>
      </c>
      <c r="S60" s="35" t="s">
        <v>34</v>
      </c>
      <c r="AD60" s="25"/>
    </row>
    <row r="61" spans="1:30" x14ac:dyDescent="0.25">
      <c r="A61" s="4" t="s">
        <v>4</v>
      </c>
      <c r="B61" s="35">
        <v>2019</v>
      </c>
      <c r="C61" s="36">
        <v>85479</v>
      </c>
      <c r="D61" s="35">
        <v>132464</v>
      </c>
      <c r="E61" s="47">
        <v>611.35798272</v>
      </c>
      <c r="F61" s="48">
        <v>450.81525708999999</v>
      </c>
      <c r="G61" s="48">
        <v>829.07261268000002</v>
      </c>
      <c r="H61" s="49">
        <v>0.69893704509999999</v>
      </c>
      <c r="I61" s="50">
        <v>645.29985505000002</v>
      </c>
      <c r="J61" s="48">
        <v>640.98838819000002</v>
      </c>
      <c r="K61" s="48">
        <v>649.64032205000001</v>
      </c>
      <c r="L61" s="49">
        <v>0.9416599578</v>
      </c>
      <c r="M61" s="49">
        <v>0.69437986900000004</v>
      </c>
      <c r="N61" s="49">
        <v>1.2770005521000001</v>
      </c>
      <c r="O61" s="49" t="s">
        <v>34</v>
      </c>
      <c r="P61" s="49" t="s">
        <v>34</v>
      </c>
      <c r="Q61" s="49" t="s">
        <v>34</v>
      </c>
      <c r="R61" s="35" t="s">
        <v>34</v>
      </c>
      <c r="S61" s="35" t="s">
        <v>34</v>
      </c>
      <c r="AD61" s="25"/>
    </row>
    <row r="62" spans="1:30" x14ac:dyDescent="0.25">
      <c r="A62" s="4" t="s">
        <v>4</v>
      </c>
      <c r="B62" s="35">
        <v>2020</v>
      </c>
      <c r="C62" s="36">
        <v>81210</v>
      </c>
      <c r="D62" s="35">
        <v>133705</v>
      </c>
      <c r="E62" s="47">
        <v>519.13251460000004</v>
      </c>
      <c r="F62" s="48">
        <v>382.81623540999999</v>
      </c>
      <c r="G62" s="48">
        <v>703.98938913999996</v>
      </c>
      <c r="H62" s="49">
        <v>0.15015948509999999</v>
      </c>
      <c r="I62" s="50">
        <v>607.38192289000006</v>
      </c>
      <c r="J62" s="48">
        <v>603.21886374999997</v>
      </c>
      <c r="K62" s="48">
        <v>611.57371298999999</v>
      </c>
      <c r="L62" s="49">
        <v>0.79960729330000002</v>
      </c>
      <c r="M62" s="49">
        <v>0.58964261569999998</v>
      </c>
      <c r="N62" s="49">
        <v>1.0843378793</v>
      </c>
      <c r="O62" s="49" t="s">
        <v>34</v>
      </c>
      <c r="P62" s="49" t="s">
        <v>34</v>
      </c>
      <c r="Q62" s="49" t="s">
        <v>34</v>
      </c>
      <c r="R62" s="35" t="s">
        <v>34</v>
      </c>
      <c r="S62" s="35" t="s">
        <v>34</v>
      </c>
      <c r="AD62" s="25"/>
    </row>
    <row r="63" spans="1:30" x14ac:dyDescent="0.25">
      <c r="A63" s="4" t="s">
        <v>4</v>
      </c>
      <c r="B63" s="35">
        <v>2021</v>
      </c>
      <c r="C63" s="36">
        <v>87722</v>
      </c>
      <c r="D63" s="35">
        <v>136418</v>
      </c>
      <c r="E63" s="47">
        <v>591.11034775999997</v>
      </c>
      <c r="F63" s="48">
        <v>435.88022419999999</v>
      </c>
      <c r="G63" s="48">
        <v>801.62261060000003</v>
      </c>
      <c r="H63" s="49">
        <v>0.54622051589999998</v>
      </c>
      <c r="I63" s="50">
        <v>643.03830873000004</v>
      </c>
      <c r="J63" s="48">
        <v>638.79705263999995</v>
      </c>
      <c r="K63" s="48">
        <v>647.30772438999998</v>
      </c>
      <c r="L63" s="49">
        <v>0.91047301390000002</v>
      </c>
      <c r="M63" s="49">
        <v>0.67137579800000002</v>
      </c>
      <c r="N63" s="49">
        <v>1.2347199758</v>
      </c>
      <c r="O63" s="49" t="s">
        <v>34</v>
      </c>
      <c r="P63" s="49" t="s">
        <v>34</v>
      </c>
      <c r="Q63" s="49" t="s">
        <v>34</v>
      </c>
      <c r="R63" s="35" t="s">
        <v>34</v>
      </c>
      <c r="S63" s="35" t="s">
        <v>34</v>
      </c>
    </row>
    <row r="64" spans="1:30" x14ac:dyDescent="0.25">
      <c r="A64" s="4" t="s">
        <v>4</v>
      </c>
      <c r="B64" s="35">
        <v>2022</v>
      </c>
      <c r="C64" s="36">
        <v>86384</v>
      </c>
      <c r="D64" s="35">
        <v>136629</v>
      </c>
      <c r="E64" s="47">
        <v>605.89473218000001</v>
      </c>
      <c r="F64" s="48">
        <v>446.73421665000001</v>
      </c>
      <c r="G64" s="48">
        <v>821.76026103000004</v>
      </c>
      <c r="H64" s="49">
        <v>0.65679749730000003</v>
      </c>
      <c r="I64" s="50">
        <v>632.25230367999995</v>
      </c>
      <c r="J64" s="48">
        <v>628.05012413999998</v>
      </c>
      <c r="K64" s="48">
        <v>636.48259930999996</v>
      </c>
      <c r="L64" s="49">
        <v>0.93324504470000003</v>
      </c>
      <c r="M64" s="49">
        <v>0.68809394079999997</v>
      </c>
      <c r="N64" s="49">
        <v>1.2657375131999999</v>
      </c>
      <c r="O64" s="49" t="s">
        <v>34</v>
      </c>
      <c r="P64" s="49" t="s">
        <v>34</v>
      </c>
      <c r="Q64" s="49" t="s">
        <v>34</v>
      </c>
      <c r="R64" s="35" t="s">
        <v>34</v>
      </c>
      <c r="S64" s="35" t="s">
        <v>34</v>
      </c>
      <c r="AD64" s="25"/>
    </row>
    <row r="65" spans="1:30" ht="15.6" x14ac:dyDescent="0.3">
      <c r="A65" s="5" t="s">
        <v>3</v>
      </c>
      <c r="B65" s="41">
        <v>2004</v>
      </c>
      <c r="C65" s="42">
        <v>198721</v>
      </c>
      <c r="D65" s="41">
        <v>159592</v>
      </c>
      <c r="E65" s="43">
        <v>1020.5088327</v>
      </c>
      <c r="F65" s="44">
        <v>752.63273763999996</v>
      </c>
      <c r="G65" s="44">
        <v>1383.7270499000001</v>
      </c>
      <c r="H65" s="45">
        <v>3.5997163999999999E-3</v>
      </c>
      <c r="I65" s="46">
        <v>1245.1814627000001</v>
      </c>
      <c r="J65" s="44">
        <v>1239.7187988999999</v>
      </c>
      <c r="K65" s="44">
        <v>1250.6681971</v>
      </c>
      <c r="L65" s="45">
        <v>1.5718651453000001</v>
      </c>
      <c r="M65" s="45">
        <v>1.1592620559</v>
      </c>
      <c r="N65" s="45">
        <v>2.1313214061000001</v>
      </c>
      <c r="O65" s="45">
        <v>0.80269999999999997</v>
      </c>
      <c r="P65" s="45">
        <v>0.71599999999999997</v>
      </c>
      <c r="Q65" s="45">
        <v>0.89990000000000003</v>
      </c>
      <c r="R65" s="41" t="s">
        <v>33</v>
      </c>
      <c r="S65" s="35" t="s">
        <v>34</v>
      </c>
    </row>
    <row r="66" spans="1:30" x14ac:dyDescent="0.25">
      <c r="A66" s="4" t="s">
        <v>3</v>
      </c>
      <c r="B66" s="35">
        <v>2005</v>
      </c>
      <c r="C66" s="36">
        <v>191937</v>
      </c>
      <c r="D66" s="35">
        <v>159166</v>
      </c>
      <c r="E66" s="47">
        <v>1000.0587827000001</v>
      </c>
      <c r="F66" s="48">
        <v>737.54971782999996</v>
      </c>
      <c r="G66" s="48">
        <v>1356.0002053999999</v>
      </c>
      <c r="H66" s="49">
        <v>5.4200595000000002E-3</v>
      </c>
      <c r="I66" s="50">
        <v>1205.8919619000001</v>
      </c>
      <c r="J66" s="48">
        <v>1200.5091891</v>
      </c>
      <c r="K66" s="48">
        <v>1211.2988696</v>
      </c>
      <c r="L66" s="49">
        <v>1.5403664264000001</v>
      </c>
      <c r="M66" s="49">
        <v>1.1360300442</v>
      </c>
      <c r="N66" s="49">
        <v>2.0886144162</v>
      </c>
      <c r="O66" s="49" t="s">
        <v>34</v>
      </c>
      <c r="P66" s="49" t="s">
        <v>34</v>
      </c>
      <c r="Q66" s="49" t="s">
        <v>34</v>
      </c>
      <c r="R66" s="35" t="s">
        <v>34</v>
      </c>
      <c r="S66" s="35" t="s">
        <v>34</v>
      </c>
    </row>
    <row r="67" spans="1:30" x14ac:dyDescent="0.25">
      <c r="A67" s="4" t="s">
        <v>3</v>
      </c>
      <c r="B67" s="35">
        <v>2006</v>
      </c>
      <c r="C67" s="36">
        <v>178732</v>
      </c>
      <c r="D67" s="35">
        <v>158800</v>
      </c>
      <c r="E67" s="47">
        <v>953.19212049999999</v>
      </c>
      <c r="F67" s="48">
        <v>702.92060347999995</v>
      </c>
      <c r="G67" s="48">
        <v>1292.5716135</v>
      </c>
      <c r="H67" s="49">
        <v>1.3464675000000001E-2</v>
      </c>
      <c r="I67" s="50">
        <v>1125.5163728</v>
      </c>
      <c r="J67" s="48">
        <v>1120.3105134</v>
      </c>
      <c r="K67" s="48">
        <v>1130.7464227999999</v>
      </c>
      <c r="L67" s="49">
        <v>1.4681788367999999</v>
      </c>
      <c r="M67" s="49">
        <v>1.0826916545</v>
      </c>
      <c r="N67" s="49">
        <v>1.9909168855999999</v>
      </c>
      <c r="O67" s="49" t="s">
        <v>34</v>
      </c>
      <c r="P67" s="49" t="s">
        <v>34</v>
      </c>
      <c r="Q67" s="49" t="s">
        <v>34</v>
      </c>
      <c r="R67" s="35" t="s">
        <v>34</v>
      </c>
      <c r="S67" s="35" t="s">
        <v>34</v>
      </c>
    </row>
    <row r="68" spans="1:30" s="5" customFormat="1" ht="15.6" x14ac:dyDescent="0.3">
      <c r="A68" s="4" t="s">
        <v>3</v>
      </c>
      <c r="B68" s="35">
        <v>2007</v>
      </c>
      <c r="C68" s="36">
        <v>177518</v>
      </c>
      <c r="D68" s="35">
        <v>159966</v>
      </c>
      <c r="E68" s="47">
        <v>870.51914696999995</v>
      </c>
      <c r="F68" s="48">
        <v>642.00031318000003</v>
      </c>
      <c r="G68" s="48">
        <v>1180.3788405</v>
      </c>
      <c r="H68" s="49">
        <v>5.9047194499999997E-2</v>
      </c>
      <c r="I68" s="50">
        <v>1109.7233162</v>
      </c>
      <c r="J68" s="48">
        <v>1104.5730242</v>
      </c>
      <c r="K68" s="48">
        <v>1114.8976224999999</v>
      </c>
      <c r="L68" s="49">
        <v>1.3408396494000001</v>
      </c>
      <c r="M68" s="49">
        <v>0.98885760040000004</v>
      </c>
      <c r="N68" s="49">
        <v>1.8181090629000001</v>
      </c>
      <c r="O68" s="49" t="s">
        <v>34</v>
      </c>
      <c r="P68" s="49" t="s">
        <v>34</v>
      </c>
      <c r="Q68" s="49" t="s">
        <v>34</v>
      </c>
      <c r="R68" s="35" t="s">
        <v>34</v>
      </c>
      <c r="S68" s="41" t="s">
        <v>34</v>
      </c>
      <c r="AD68" s="24"/>
    </row>
    <row r="69" spans="1:30" x14ac:dyDescent="0.25">
      <c r="A69" s="4" t="s">
        <v>3</v>
      </c>
      <c r="B69" s="35">
        <v>2008</v>
      </c>
      <c r="C69" s="36">
        <v>168802</v>
      </c>
      <c r="D69" s="35">
        <v>160247</v>
      </c>
      <c r="E69" s="47">
        <v>891.87841007999998</v>
      </c>
      <c r="F69" s="48">
        <v>657.76312551000001</v>
      </c>
      <c r="G69" s="48">
        <v>1209.3215133000001</v>
      </c>
      <c r="H69" s="49">
        <v>4.0956120800000002E-2</v>
      </c>
      <c r="I69" s="50">
        <v>1053.3863348</v>
      </c>
      <c r="J69" s="48">
        <v>1048.3731756</v>
      </c>
      <c r="K69" s="48">
        <v>1058.4234661999999</v>
      </c>
      <c r="L69" s="49">
        <v>1.3737388072000001</v>
      </c>
      <c r="M69" s="49">
        <v>1.0131366801999999</v>
      </c>
      <c r="N69" s="49">
        <v>1.8626887640000001</v>
      </c>
      <c r="O69" s="49" t="s">
        <v>34</v>
      </c>
      <c r="P69" s="49" t="s">
        <v>34</v>
      </c>
      <c r="Q69" s="49" t="s">
        <v>34</v>
      </c>
      <c r="R69" s="35" t="s">
        <v>34</v>
      </c>
      <c r="S69" s="35" t="s">
        <v>34</v>
      </c>
      <c r="AD69" s="25"/>
    </row>
    <row r="70" spans="1:30" x14ac:dyDescent="0.25">
      <c r="A70" s="4" t="s">
        <v>3</v>
      </c>
      <c r="B70" s="35">
        <v>2009</v>
      </c>
      <c r="C70" s="36">
        <v>176534</v>
      </c>
      <c r="D70" s="35">
        <v>161893</v>
      </c>
      <c r="E70" s="47">
        <v>896.68823236000003</v>
      </c>
      <c r="F70" s="48">
        <v>661.32100049999997</v>
      </c>
      <c r="G70" s="48">
        <v>1215.8237610000001</v>
      </c>
      <c r="H70" s="49">
        <v>3.7644532799999998E-2</v>
      </c>
      <c r="I70" s="50">
        <v>1090.4362758</v>
      </c>
      <c r="J70" s="48">
        <v>1085.3614441</v>
      </c>
      <c r="K70" s="48">
        <v>1095.5348359</v>
      </c>
      <c r="L70" s="49">
        <v>1.3811472604999999</v>
      </c>
      <c r="M70" s="49">
        <v>1.0186167892</v>
      </c>
      <c r="N70" s="49">
        <v>1.8727040193</v>
      </c>
      <c r="O70" s="49" t="s">
        <v>34</v>
      </c>
      <c r="P70" s="49" t="s">
        <v>34</v>
      </c>
      <c r="Q70" s="49" t="s">
        <v>34</v>
      </c>
      <c r="R70" s="35" t="s">
        <v>34</v>
      </c>
      <c r="S70" s="35" t="s">
        <v>34</v>
      </c>
      <c r="AD70" s="25"/>
    </row>
    <row r="71" spans="1:30" x14ac:dyDescent="0.25">
      <c r="A71" s="4" t="s">
        <v>3</v>
      </c>
      <c r="B71" s="35">
        <v>2010</v>
      </c>
      <c r="C71" s="36">
        <v>171455</v>
      </c>
      <c r="D71" s="35">
        <v>163474</v>
      </c>
      <c r="E71" s="47">
        <v>816.26259921999997</v>
      </c>
      <c r="F71" s="48">
        <v>601.99205187999996</v>
      </c>
      <c r="G71" s="48">
        <v>1106.799714</v>
      </c>
      <c r="H71" s="49">
        <v>0.1405719799</v>
      </c>
      <c r="I71" s="50">
        <v>1048.8212192999999</v>
      </c>
      <c r="J71" s="48">
        <v>1043.8684621</v>
      </c>
      <c r="K71" s="48">
        <v>1053.7974753999999</v>
      </c>
      <c r="L71" s="49">
        <v>1.2572695973000001</v>
      </c>
      <c r="M71" s="49">
        <v>0.92723384040000001</v>
      </c>
      <c r="N71" s="49">
        <v>1.7047769089</v>
      </c>
      <c r="O71" s="49" t="s">
        <v>34</v>
      </c>
      <c r="P71" s="49" t="s">
        <v>34</v>
      </c>
      <c r="Q71" s="49" t="s">
        <v>34</v>
      </c>
      <c r="R71" s="35" t="s">
        <v>34</v>
      </c>
      <c r="S71" s="35" t="s">
        <v>34</v>
      </c>
      <c r="AD71" s="25"/>
    </row>
    <row r="72" spans="1:30" x14ac:dyDescent="0.25">
      <c r="A72" s="4" t="s">
        <v>3</v>
      </c>
      <c r="B72" s="35">
        <v>2011</v>
      </c>
      <c r="C72" s="36">
        <v>171195</v>
      </c>
      <c r="D72" s="35">
        <v>164706</v>
      </c>
      <c r="E72" s="47">
        <v>820.16014356999995</v>
      </c>
      <c r="F72" s="48">
        <v>604.86407655999994</v>
      </c>
      <c r="G72" s="48">
        <v>1112.0889588</v>
      </c>
      <c r="H72" s="49">
        <v>0.1325024417</v>
      </c>
      <c r="I72" s="50">
        <v>1039.3974719</v>
      </c>
      <c r="J72" s="48">
        <v>1034.4854986</v>
      </c>
      <c r="K72" s="48">
        <v>1044.3327683</v>
      </c>
      <c r="L72" s="49">
        <v>1.2632728907999999</v>
      </c>
      <c r="M72" s="49">
        <v>0.9316575507</v>
      </c>
      <c r="N72" s="49">
        <v>1.712923805</v>
      </c>
      <c r="O72" s="49" t="s">
        <v>34</v>
      </c>
      <c r="P72" s="49" t="s">
        <v>34</v>
      </c>
      <c r="Q72" s="49" t="s">
        <v>34</v>
      </c>
      <c r="R72" s="35" t="s">
        <v>34</v>
      </c>
      <c r="S72" s="35" t="s">
        <v>34</v>
      </c>
      <c r="AD72" s="25"/>
    </row>
    <row r="73" spans="1:30" x14ac:dyDescent="0.25">
      <c r="A73" s="4" t="s">
        <v>3</v>
      </c>
      <c r="B73" s="35">
        <v>2012</v>
      </c>
      <c r="C73" s="36">
        <v>169998</v>
      </c>
      <c r="D73" s="35">
        <v>166366</v>
      </c>
      <c r="E73" s="47">
        <v>830.07089215999997</v>
      </c>
      <c r="F73" s="48">
        <v>612.17634910000004</v>
      </c>
      <c r="G73" s="48">
        <v>1125.5215707</v>
      </c>
      <c r="H73" s="49">
        <v>0.1137298924</v>
      </c>
      <c r="I73" s="50">
        <v>1021.8313838</v>
      </c>
      <c r="J73" s="48">
        <v>1016.9854934</v>
      </c>
      <c r="K73" s="48">
        <v>1026.7003646999999</v>
      </c>
      <c r="L73" s="49">
        <v>1.2785381779</v>
      </c>
      <c r="M73" s="49">
        <v>0.94292046780000005</v>
      </c>
      <c r="N73" s="49">
        <v>1.7336137332999999</v>
      </c>
      <c r="O73" s="49" t="s">
        <v>34</v>
      </c>
      <c r="P73" s="49" t="s">
        <v>34</v>
      </c>
      <c r="Q73" s="49" t="s">
        <v>34</v>
      </c>
      <c r="R73" s="35" t="s">
        <v>34</v>
      </c>
      <c r="S73" s="35" t="s">
        <v>34</v>
      </c>
      <c r="AD73" s="25"/>
    </row>
    <row r="74" spans="1:30" x14ac:dyDescent="0.25">
      <c r="A74" s="4" t="s">
        <v>3</v>
      </c>
      <c r="B74" s="35">
        <v>2013</v>
      </c>
      <c r="C74" s="36">
        <v>162901</v>
      </c>
      <c r="D74" s="35">
        <v>167798</v>
      </c>
      <c r="E74" s="47">
        <v>769.06584191000002</v>
      </c>
      <c r="F74" s="48">
        <v>567.18262686000003</v>
      </c>
      <c r="G74" s="48">
        <v>1042.8074506999999</v>
      </c>
      <c r="H74" s="49">
        <v>0.27559094909999998</v>
      </c>
      <c r="I74" s="50">
        <v>970.81610031000002</v>
      </c>
      <c r="J74" s="48">
        <v>966.11316366999995</v>
      </c>
      <c r="K74" s="48">
        <v>975.54193035000003</v>
      </c>
      <c r="L74" s="49">
        <v>1.1845735701</v>
      </c>
      <c r="M74" s="49">
        <v>0.87361772240000002</v>
      </c>
      <c r="N74" s="49">
        <v>1.6062111688</v>
      </c>
      <c r="O74" s="49" t="s">
        <v>34</v>
      </c>
      <c r="P74" s="49" t="s">
        <v>34</v>
      </c>
      <c r="Q74" s="49" t="s">
        <v>34</v>
      </c>
      <c r="R74" s="35" t="s">
        <v>34</v>
      </c>
      <c r="S74" s="35" t="s">
        <v>34</v>
      </c>
      <c r="AD74" s="25"/>
    </row>
    <row r="75" spans="1:30" x14ac:dyDescent="0.25">
      <c r="A75" s="4" t="s">
        <v>3</v>
      </c>
      <c r="B75" s="35">
        <v>2014</v>
      </c>
      <c r="C75" s="36">
        <v>174435</v>
      </c>
      <c r="D75" s="35">
        <v>168110</v>
      </c>
      <c r="E75" s="47">
        <v>815.74825548000001</v>
      </c>
      <c r="F75" s="48">
        <v>601.61497594000002</v>
      </c>
      <c r="G75" s="48">
        <v>1106.0981574</v>
      </c>
      <c r="H75" s="49">
        <v>0.1416632978</v>
      </c>
      <c r="I75" s="50">
        <v>1037.6241746000001</v>
      </c>
      <c r="J75" s="48">
        <v>1032.7662281</v>
      </c>
      <c r="K75" s="48">
        <v>1042.5049721</v>
      </c>
      <c r="L75" s="49">
        <v>1.2564773659999999</v>
      </c>
      <c r="M75" s="49">
        <v>0.92665303939999999</v>
      </c>
      <c r="N75" s="49">
        <v>1.703696318</v>
      </c>
      <c r="O75" s="49" t="s">
        <v>34</v>
      </c>
      <c r="P75" s="49" t="s">
        <v>34</v>
      </c>
      <c r="Q75" s="49" t="s">
        <v>34</v>
      </c>
      <c r="R75" s="35" t="s">
        <v>34</v>
      </c>
      <c r="S75" s="35" t="s">
        <v>34</v>
      </c>
      <c r="AD75" s="25"/>
    </row>
    <row r="76" spans="1:30" x14ac:dyDescent="0.25">
      <c r="A76" s="4" t="s">
        <v>3</v>
      </c>
      <c r="B76" s="35">
        <v>2015</v>
      </c>
      <c r="C76" s="36">
        <v>160172</v>
      </c>
      <c r="D76" s="35">
        <v>169098</v>
      </c>
      <c r="E76" s="47">
        <v>790.91253816999995</v>
      </c>
      <c r="F76" s="48">
        <v>583.29495075</v>
      </c>
      <c r="G76" s="48">
        <v>1072.4293811</v>
      </c>
      <c r="H76" s="49">
        <v>0.2038781657</v>
      </c>
      <c r="I76" s="50">
        <v>947.21404156000006</v>
      </c>
      <c r="J76" s="48">
        <v>942.58661086999996</v>
      </c>
      <c r="K76" s="48">
        <v>951.86418964999996</v>
      </c>
      <c r="L76" s="49">
        <v>1.2182235096</v>
      </c>
      <c r="M76" s="49">
        <v>0.8984351464</v>
      </c>
      <c r="N76" s="49">
        <v>1.6518371139000001</v>
      </c>
      <c r="O76" s="49" t="s">
        <v>34</v>
      </c>
      <c r="P76" s="49" t="s">
        <v>34</v>
      </c>
      <c r="Q76" s="49" t="s">
        <v>34</v>
      </c>
      <c r="R76" s="35" t="s">
        <v>34</v>
      </c>
      <c r="S76" s="35" t="s">
        <v>34</v>
      </c>
      <c r="AD76" s="25"/>
    </row>
    <row r="77" spans="1:30" x14ac:dyDescent="0.25">
      <c r="A77" s="4" t="s">
        <v>3</v>
      </c>
      <c r="B77" s="35">
        <v>2016</v>
      </c>
      <c r="C77" s="36">
        <v>165694</v>
      </c>
      <c r="D77" s="35">
        <v>170521</v>
      </c>
      <c r="E77" s="47">
        <v>776.97261859000002</v>
      </c>
      <c r="F77" s="48">
        <v>573.02040304000002</v>
      </c>
      <c r="G77" s="48">
        <v>1053.5165010000001</v>
      </c>
      <c r="H77" s="49">
        <v>0.24761591099999999</v>
      </c>
      <c r="I77" s="50">
        <v>971.69263609999996</v>
      </c>
      <c r="J77" s="48">
        <v>967.02519902999995</v>
      </c>
      <c r="K77" s="48">
        <v>976.38260098000001</v>
      </c>
      <c r="L77" s="49">
        <v>1.1967521876</v>
      </c>
      <c r="M77" s="49">
        <v>0.88260950829999996</v>
      </c>
      <c r="N77" s="49">
        <v>1.6227060607999999</v>
      </c>
      <c r="O77" s="49" t="s">
        <v>34</v>
      </c>
      <c r="P77" s="49" t="s">
        <v>34</v>
      </c>
      <c r="Q77" s="49" t="s">
        <v>34</v>
      </c>
      <c r="R77" s="35" t="s">
        <v>34</v>
      </c>
      <c r="S77" s="35" t="s">
        <v>34</v>
      </c>
      <c r="AD77" s="25"/>
    </row>
    <row r="78" spans="1:30" x14ac:dyDescent="0.25">
      <c r="A78" s="4" t="s">
        <v>3</v>
      </c>
      <c r="B78" s="35">
        <v>2017</v>
      </c>
      <c r="C78" s="36">
        <v>162024</v>
      </c>
      <c r="D78" s="35">
        <v>171224</v>
      </c>
      <c r="E78" s="47">
        <v>782.39154120000001</v>
      </c>
      <c r="F78" s="48">
        <v>577.01555209000003</v>
      </c>
      <c r="G78" s="48">
        <v>1060.8665945</v>
      </c>
      <c r="H78" s="49">
        <v>0.22979429509999999</v>
      </c>
      <c r="I78" s="50">
        <v>946.26921460000005</v>
      </c>
      <c r="J78" s="48">
        <v>941.67283148000001</v>
      </c>
      <c r="K78" s="48">
        <v>950.88803303999998</v>
      </c>
      <c r="L78" s="49">
        <v>1.2050988234</v>
      </c>
      <c r="M78" s="49">
        <v>0.88876314000000001</v>
      </c>
      <c r="N78" s="49">
        <v>1.6340272326</v>
      </c>
      <c r="O78" s="49" t="s">
        <v>34</v>
      </c>
      <c r="P78" s="49" t="s">
        <v>34</v>
      </c>
      <c r="Q78" s="49" t="s">
        <v>34</v>
      </c>
      <c r="R78" s="35" t="s">
        <v>34</v>
      </c>
      <c r="S78" s="35" t="s">
        <v>34</v>
      </c>
      <c r="AD78" s="25"/>
    </row>
    <row r="79" spans="1:30" x14ac:dyDescent="0.25">
      <c r="A79" s="4" t="s">
        <v>3</v>
      </c>
      <c r="B79" s="35">
        <v>2018</v>
      </c>
      <c r="C79" s="36">
        <v>157802</v>
      </c>
      <c r="D79" s="35">
        <v>171268</v>
      </c>
      <c r="E79" s="47">
        <v>806.55640903000005</v>
      </c>
      <c r="F79" s="48">
        <v>594.83994546999998</v>
      </c>
      <c r="G79" s="48">
        <v>1093.6273630000001</v>
      </c>
      <c r="H79" s="49">
        <v>0.16249992529999999</v>
      </c>
      <c r="I79" s="50">
        <v>921.37468762000003</v>
      </c>
      <c r="J79" s="48">
        <v>916.83989772999996</v>
      </c>
      <c r="K79" s="48">
        <v>925.93190708999998</v>
      </c>
      <c r="L79" s="49">
        <v>1.2423193866</v>
      </c>
      <c r="M79" s="49">
        <v>0.91621762330000001</v>
      </c>
      <c r="N79" s="49">
        <v>1.6844878541999999</v>
      </c>
      <c r="O79" s="49" t="s">
        <v>34</v>
      </c>
      <c r="P79" s="49" t="s">
        <v>34</v>
      </c>
      <c r="Q79" s="49" t="s">
        <v>34</v>
      </c>
      <c r="R79" s="35" t="s">
        <v>34</v>
      </c>
      <c r="S79" s="35" t="s">
        <v>34</v>
      </c>
      <c r="AD79" s="25"/>
    </row>
    <row r="80" spans="1:30" x14ac:dyDescent="0.25">
      <c r="A80" s="4" t="s">
        <v>3</v>
      </c>
      <c r="B80" s="35">
        <v>2019</v>
      </c>
      <c r="C80" s="36">
        <v>154064</v>
      </c>
      <c r="D80" s="35">
        <v>172085</v>
      </c>
      <c r="E80" s="47">
        <v>809.76388333</v>
      </c>
      <c r="F80" s="48">
        <v>597.19998014999999</v>
      </c>
      <c r="G80" s="48">
        <v>1097.9865514999999</v>
      </c>
      <c r="H80" s="49">
        <v>0.15496305890000001</v>
      </c>
      <c r="I80" s="50">
        <v>895.27849608999998</v>
      </c>
      <c r="J80" s="48">
        <v>890.81914357999995</v>
      </c>
      <c r="K80" s="48">
        <v>899.76017167999998</v>
      </c>
      <c r="L80" s="49">
        <v>1.2472597819</v>
      </c>
      <c r="M80" s="49">
        <v>0.91985272780000005</v>
      </c>
      <c r="N80" s="49">
        <v>1.6912022070999999</v>
      </c>
      <c r="O80" s="49" t="s">
        <v>34</v>
      </c>
      <c r="P80" s="49" t="s">
        <v>34</v>
      </c>
      <c r="Q80" s="49" t="s">
        <v>34</v>
      </c>
      <c r="R80" s="35" t="s">
        <v>34</v>
      </c>
      <c r="S80" s="35" t="s">
        <v>34</v>
      </c>
      <c r="AD80" s="25"/>
    </row>
    <row r="81" spans="1:30" x14ac:dyDescent="0.25">
      <c r="A81" s="4" t="s">
        <v>3</v>
      </c>
      <c r="B81" s="35">
        <v>2020</v>
      </c>
      <c r="C81" s="36">
        <v>133256</v>
      </c>
      <c r="D81" s="35">
        <v>172687</v>
      </c>
      <c r="E81" s="47">
        <v>627.80798722999998</v>
      </c>
      <c r="F81" s="48">
        <v>462.99241659</v>
      </c>
      <c r="G81" s="48">
        <v>851.29443744000002</v>
      </c>
      <c r="H81" s="49">
        <v>0.82899278830000001</v>
      </c>
      <c r="I81" s="50">
        <v>771.66202436000003</v>
      </c>
      <c r="J81" s="48">
        <v>767.52996586999996</v>
      </c>
      <c r="K81" s="48">
        <v>775.81632810999997</v>
      </c>
      <c r="L81" s="49">
        <v>0.96699750299999998</v>
      </c>
      <c r="M81" s="49">
        <v>0.71313605410000003</v>
      </c>
      <c r="N81" s="49">
        <v>1.3112282929000001</v>
      </c>
      <c r="O81" s="49" t="s">
        <v>34</v>
      </c>
      <c r="P81" s="49" t="s">
        <v>34</v>
      </c>
      <c r="Q81" s="49" t="s">
        <v>34</v>
      </c>
      <c r="R81" s="35" t="s">
        <v>34</v>
      </c>
      <c r="S81" s="35" t="s">
        <v>34</v>
      </c>
      <c r="AD81" s="25"/>
    </row>
    <row r="82" spans="1:30" x14ac:dyDescent="0.25">
      <c r="A82" s="4" t="s">
        <v>3</v>
      </c>
      <c r="B82" s="35">
        <v>2021</v>
      </c>
      <c r="C82" s="36">
        <v>138275</v>
      </c>
      <c r="D82" s="35">
        <v>175532</v>
      </c>
      <c r="E82" s="47">
        <v>696.95942313</v>
      </c>
      <c r="F82" s="48">
        <v>513.99699826999995</v>
      </c>
      <c r="G82" s="48">
        <v>945.04917172</v>
      </c>
      <c r="H82" s="49">
        <v>0.647987223</v>
      </c>
      <c r="I82" s="50">
        <v>787.74810290999994</v>
      </c>
      <c r="J82" s="48">
        <v>783.60696601999996</v>
      </c>
      <c r="K82" s="48">
        <v>791.91112452000004</v>
      </c>
      <c r="L82" s="49">
        <v>1.0735097921000001</v>
      </c>
      <c r="M82" s="49">
        <v>0.7916971813</v>
      </c>
      <c r="N82" s="49">
        <v>1.4556364492</v>
      </c>
      <c r="O82" s="49" t="s">
        <v>34</v>
      </c>
      <c r="P82" s="49" t="s">
        <v>34</v>
      </c>
      <c r="Q82" s="49" t="s">
        <v>34</v>
      </c>
      <c r="R82" s="35" t="s">
        <v>34</v>
      </c>
      <c r="S82" s="35" t="s">
        <v>34</v>
      </c>
      <c r="AD82" s="25"/>
    </row>
    <row r="83" spans="1:30" x14ac:dyDescent="0.25">
      <c r="A83" s="4" t="s">
        <v>3</v>
      </c>
      <c r="B83" s="35">
        <v>2022</v>
      </c>
      <c r="C83" s="36">
        <v>146727</v>
      </c>
      <c r="D83" s="35">
        <v>176526</v>
      </c>
      <c r="E83" s="47">
        <v>785.18808555999999</v>
      </c>
      <c r="F83" s="48">
        <v>579.04838514000005</v>
      </c>
      <c r="G83" s="48">
        <v>1064.7129765</v>
      </c>
      <c r="H83" s="49">
        <v>0.22108419139999999</v>
      </c>
      <c r="I83" s="50">
        <v>831.19200570999999</v>
      </c>
      <c r="J83" s="48">
        <v>826.94987722999997</v>
      </c>
      <c r="K83" s="48">
        <v>835.45589568000003</v>
      </c>
      <c r="L83" s="49">
        <v>1.2094062731999999</v>
      </c>
      <c r="M83" s="49">
        <v>0.89189426380000003</v>
      </c>
      <c r="N83" s="49">
        <v>1.6399517219999999</v>
      </c>
      <c r="O83" s="49" t="s">
        <v>34</v>
      </c>
      <c r="P83" s="49" t="s">
        <v>34</v>
      </c>
      <c r="Q83" s="49" t="s">
        <v>34</v>
      </c>
      <c r="R83" s="35" t="s">
        <v>34</v>
      </c>
      <c r="S83" s="35" t="s">
        <v>34</v>
      </c>
      <c r="AD83" s="25"/>
    </row>
    <row r="84" spans="1:30" ht="15.6" x14ac:dyDescent="0.3">
      <c r="A84" s="5" t="s">
        <v>5</v>
      </c>
      <c r="B84" s="41">
        <v>2004</v>
      </c>
      <c r="C84" s="42">
        <v>50279</v>
      </c>
      <c r="D84" s="41">
        <v>70266</v>
      </c>
      <c r="E84" s="43">
        <v>1218.563721</v>
      </c>
      <c r="F84" s="44">
        <v>898.59291119</v>
      </c>
      <c r="G84" s="44">
        <v>1652.4696818</v>
      </c>
      <c r="H84" s="45">
        <v>5.0903299999999998E-5</v>
      </c>
      <c r="I84" s="46">
        <v>715.55232971999999</v>
      </c>
      <c r="J84" s="44">
        <v>709.32503383000005</v>
      </c>
      <c r="K84" s="44">
        <v>721.83429619000003</v>
      </c>
      <c r="L84" s="45">
        <v>1.8769243135</v>
      </c>
      <c r="M84" s="45">
        <v>1.3840809914000001</v>
      </c>
      <c r="N84" s="45">
        <v>2.5452592012999999</v>
      </c>
      <c r="O84" s="45">
        <v>0.94440000000000002</v>
      </c>
      <c r="P84" s="45">
        <v>0.84219999999999995</v>
      </c>
      <c r="Q84" s="45">
        <v>1.0590999999999999</v>
      </c>
      <c r="R84" s="41" t="s">
        <v>34</v>
      </c>
      <c r="S84" s="35" t="s">
        <v>34</v>
      </c>
      <c r="AD84" s="25"/>
    </row>
    <row r="85" spans="1:30" x14ac:dyDescent="0.25">
      <c r="A85" s="4" t="s">
        <v>5</v>
      </c>
      <c r="B85" s="35">
        <v>2005</v>
      </c>
      <c r="C85" s="36">
        <v>51015</v>
      </c>
      <c r="D85" s="35">
        <v>70261</v>
      </c>
      <c r="E85" s="47">
        <v>1215.5433499999999</v>
      </c>
      <c r="F85" s="48">
        <v>894.78793081000003</v>
      </c>
      <c r="G85" s="48">
        <v>1651.2802472999999</v>
      </c>
      <c r="H85" s="49">
        <v>6.01386E-5</v>
      </c>
      <c r="I85" s="50">
        <v>726.07847880999998</v>
      </c>
      <c r="J85" s="48">
        <v>719.80512536000003</v>
      </c>
      <c r="K85" s="48">
        <v>732.40650674000005</v>
      </c>
      <c r="L85" s="49">
        <v>1.8722721089000001</v>
      </c>
      <c r="M85" s="49">
        <v>1.3782202719000001</v>
      </c>
      <c r="N85" s="49">
        <v>2.5434271439999998</v>
      </c>
      <c r="O85" s="49" t="s">
        <v>34</v>
      </c>
      <c r="P85" s="49" t="s">
        <v>34</v>
      </c>
      <c r="Q85" s="49" t="s">
        <v>34</v>
      </c>
      <c r="R85" s="35" t="s">
        <v>34</v>
      </c>
      <c r="S85" s="35" t="s">
        <v>34</v>
      </c>
      <c r="AD85" s="25"/>
    </row>
    <row r="86" spans="1:30" x14ac:dyDescent="0.25">
      <c r="A86" s="4" t="s">
        <v>5</v>
      </c>
      <c r="B86" s="35">
        <v>2006</v>
      </c>
      <c r="C86" s="36">
        <v>55709</v>
      </c>
      <c r="D86" s="35">
        <v>70440</v>
      </c>
      <c r="E86" s="47">
        <v>1306.3667077</v>
      </c>
      <c r="F86" s="48">
        <v>963.32707364999999</v>
      </c>
      <c r="G86" s="48">
        <v>1771.5623505000001</v>
      </c>
      <c r="H86" s="49">
        <v>6.8295636999999998E-6</v>
      </c>
      <c r="I86" s="50">
        <v>790.87166382999999</v>
      </c>
      <c r="J86" s="48">
        <v>784.33148700000004</v>
      </c>
      <c r="K86" s="48">
        <v>797.46637614999997</v>
      </c>
      <c r="L86" s="49">
        <v>2.0121651365000002</v>
      </c>
      <c r="M86" s="49">
        <v>1.4837894607</v>
      </c>
      <c r="N86" s="49">
        <v>2.7286947668999999</v>
      </c>
      <c r="O86" s="49" t="s">
        <v>34</v>
      </c>
      <c r="P86" s="49" t="s">
        <v>34</v>
      </c>
      <c r="Q86" s="49" t="s">
        <v>34</v>
      </c>
      <c r="R86" s="35" t="s">
        <v>34</v>
      </c>
      <c r="S86" s="35" t="s">
        <v>34</v>
      </c>
      <c r="AD86" s="25"/>
    </row>
    <row r="87" spans="1:30" x14ac:dyDescent="0.25">
      <c r="A87" s="4" t="s">
        <v>5</v>
      </c>
      <c r="B87" s="35">
        <v>2007</v>
      </c>
      <c r="C87" s="36">
        <v>51968</v>
      </c>
      <c r="D87" s="35">
        <v>71120</v>
      </c>
      <c r="E87" s="47">
        <v>1169.9938657</v>
      </c>
      <c r="F87" s="48">
        <v>862.74788479999995</v>
      </c>
      <c r="G87" s="48">
        <v>1586.6577826</v>
      </c>
      <c r="H87" s="49">
        <v>1.5107E-4</v>
      </c>
      <c r="I87" s="50">
        <v>730.70866142</v>
      </c>
      <c r="J87" s="48">
        <v>724.45320900000002</v>
      </c>
      <c r="K87" s="48">
        <v>737.01812792999999</v>
      </c>
      <c r="L87" s="49">
        <v>1.8021133368</v>
      </c>
      <c r="M87" s="49">
        <v>1.3288697616</v>
      </c>
      <c r="N87" s="49">
        <v>2.4438907200000002</v>
      </c>
      <c r="O87" s="49" t="s">
        <v>34</v>
      </c>
      <c r="P87" s="49" t="s">
        <v>34</v>
      </c>
      <c r="Q87" s="49" t="s">
        <v>34</v>
      </c>
      <c r="R87" s="35" t="s">
        <v>34</v>
      </c>
      <c r="S87" s="35" t="s">
        <v>34</v>
      </c>
      <c r="AD87" s="25"/>
    </row>
    <row r="88" spans="1:30" s="5" customFormat="1" ht="15.6" x14ac:dyDescent="0.3">
      <c r="A88" s="4" t="s">
        <v>5</v>
      </c>
      <c r="B88" s="35">
        <v>2008</v>
      </c>
      <c r="C88" s="36">
        <v>50796</v>
      </c>
      <c r="D88" s="35">
        <v>71485</v>
      </c>
      <c r="E88" s="47">
        <v>1182.4058497000001</v>
      </c>
      <c r="F88" s="48">
        <v>870.41863966999995</v>
      </c>
      <c r="G88" s="48">
        <v>1606.2197311</v>
      </c>
      <c r="H88" s="49">
        <v>1.2516560000000001E-4</v>
      </c>
      <c r="I88" s="50">
        <v>710.58263970999997</v>
      </c>
      <c r="J88" s="48">
        <v>704.43000796000001</v>
      </c>
      <c r="K88" s="48">
        <v>716.78900978000001</v>
      </c>
      <c r="L88" s="49">
        <v>1.8212312163</v>
      </c>
      <c r="M88" s="49">
        <v>1.3406848404</v>
      </c>
      <c r="N88" s="49">
        <v>2.4740215175000002</v>
      </c>
      <c r="O88" s="49" t="s">
        <v>34</v>
      </c>
      <c r="P88" s="49" t="s">
        <v>34</v>
      </c>
      <c r="Q88" s="49" t="s">
        <v>34</v>
      </c>
      <c r="R88" s="35" t="s">
        <v>34</v>
      </c>
      <c r="S88" s="41" t="s">
        <v>34</v>
      </c>
      <c r="AD88" s="24"/>
    </row>
    <row r="89" spans="1:30" x14ac:dyDescent="0.25">
      <c r="A89" s="4" t="s">
        <v>5</v>
      </c>
      <c r="B89" s="35">
        <v>2009</v>
      </c>
      <c r="C89" s="36">
        <v>51528</v>
      </c>
      <c r="D89" s="35">
        <v>72493</v>
      </c>
      <c r="E89" s="47">
        <v>1092.8468528000001</v>
      </c>
      <c r="F89" s="48">
        <v>804.4763193</v>
      </c>
      <c r="G89" s="48">
        <v>1484.5859536</v>
      </c>
      <c r="H89" s="49">
        <v>8.6336620000000003E-4</v>
      </c>
      <c r="I89" s="50">
        <v>710.79966342</v>
      </c>
      <c r="J89" s="48">
        <v>704.68883487000005</v>
      </c>
      <c r="K89" s="48">
        <v>716.96348305000004</v>
      </c>
      <c r="L89" s="49">
        <v>1.6832856531</v>
      </c>
      <c r="M89" s="49">
        <v>1.2391154744999999</v>
      </c>
      <c r="N89" s="49">
        <v>2.2866719432</v>
      </c>
      <c r="O89" s="49" t="s">
        <v>34</v>
      </c>
      <c r="P89" s="49" t="s">
        <v>34</v>
      </c>
      <c r="Q89" s="49" t="s">
        <v>34</v>
      </c>
      <c r="R89" s="35" t="s">
        <v>34</v>
      </c>
      <c r="S89" s="35" t="s">
        <v>34</v>
      </c>
      <c r="AD89" s="25"/>
    </row>
    <row r="90" spans="1:30" x14ac:dyDescent="0.25">
      <c r="A90" s="4" t="s">
        <v>5</v>
      </c>
      <c r="B90" s="35">
        <v>2010</v>
      </c>
      <c r="C90" s="36">
        <v>51707</v>
      </c>
      <c r="D90" s="35">
        <v>73435</v>
      </c>
      <c r="E90" s="47">
        <v>1133.3401447000001</v>
      </c>
      <c r="F90" s="48">
        <v>834.2905131</v>
      </c>
      <c r="G90" s="48">
        <v>1539.5834705</v>
      </c>
      <c r="H90" s="49">
        <v>3.645624E-4</v>
      </c>
      <c r="I90" s="50">
        <v>704.11928917</v>
      </c>
      <c r="J90" s="48">
        <v>698.07633439999995</v>
      </c>
      <c r="K90" s="48">
        <v>710.21455526</v>
      </c>
      <c r="L90" s="49">
        <v>1.7456564941999999</v>
      </c>
      <c r="M90" s="49">
        <v>1.2850375583</v>
      </c>
      <c r="N90" s="49">
        <v>2.3713832923</v>
      </c>
      <c r="O90" s="49" t="s">
        <v>34</v>
      </c>
      <c r="P90" s="49" t="s">
        <v>34</v>
      </c>
      <c r="Q90" s="49" t="s">
        <v>34</v>
      </c>
      <c r="R90" s="35" t="s">
        <v>34</v>
      </c>
      <c r="S90" s="35" t="s">
        <v>34</v>
      </c>
      <c r="AD90" s="25"/>
    </row>
    <row r="91" spans="1:30" x14ac:dyDescent="0.25">
      <c r="A91" s="4" t="s">
        <v>5</v>
      </c>
      <c r="B91" s="35">
        <v>2011</v>
      </c>
      <c r="C91" s="36">
        <v>51891</v>
      </c>
      <c r="D91" s="35">
        <v>74305</v>
      </c>
      <c r="E91" s="47">
        <v>1150.3542835999999</v>
      </c>
      <c r="F91" s="48">
        <v>846.79486962999999</v>
      </c>
      <c r="G91" s="48">
        <v>1562.7338158</v>
      </c>
      <c r="H91" s="49">
        <v>2.5266930000000001E-4</v>
      </c>
      <c r="I91" s="50">
        <v>698.35138954000001</v>
      </c>
      <c r="J91" s="48">
        <v>692.36852638000005</v>
      </c>
      <c r="K91" s="48">
        <v>704.38595154999996</v>
      </c>
      <c r="L91" s="49">
        <v>1.7718629620999999</v>
      </c>
      <c r="M91" s="49">
        <v>1.3042977171000001</v>
      </c>
      <c r="N91" s="49">
        <v>2.4070412109000001</v>
      </c>
      <c r="O91" s="49" t="s">
        <v>34</v>
      </c>
      <c r="P91" s="49" t="s">
        <v>34</v>
      </c>
      <c r="Q91" s="49" t="s">
        <v>34</v>
      </c>
      <c r="R91" s="35" t="s">
        <v>34</v>
      </c>
      <c r="S91" s="35" t="s">
        <v>34</v>
      </c>
      <c r="AD91" s="25"/>
    </row>
    <row r="92" spans="1:30" x14ac:dyDescent="0.25">
      <c r="A92" s="4" t="s">
        <v>5</v>
      </c>
      <c r="B92" s="35">
        <v>2012</v>
      </c>
      <c r="C92" s="36">
        <v>51891</v>
      </c>
      <c r="D92" s="35">
        <v>74537</v>
      </c>
      <c r="E92" s="47">
        <v>1110.263559</v>
      </c>
      <c r="F92" s="48">
        <v>818.68343897</v>
      </c>
      <c r="G92" s="48">
        <v>1505.6920805</v>
      </c>
      <c r="H92" s="49">
        <v>5.5667490000000004E-4</v>
      </c>
      <c r="I92" s="50">
        <v>696.17773723000005</v>
      </c>
      <c r="J92" s="48">
        <v>690.21349601999998</v>
      </c>
      <c r="K92" s="48">
        <v>702.19351637</v>
      </c>
      <c r="L92" s="49">
        <v>1.7101121857999999</v>
      </c>
      <c r="M92" s="49">
        <v>1.2609983584</v>
      </c>
      <c r="N92" s="49">
        <v>2.3191812015000002</v>
      </c>
      <c r="O92" s="49" t="s">
        <v>34</v>
      </c>
      <c r="P92" s="49" t="s">
        <v>34</v>
      </c>
      <c r="Q92" s="49" t="s">
        <v>34</v>
      </c>
      <c r="R92" s="35" t="s">
        <v>34</v>
      </c>
      <c r="S92" s="35" t="s">
        <v>34</v>
      </c>
      <c r="AD92" s="25"/>
    </row>
    <row r="93" spans="1:30" x14ac:dyDescent="0.25">
      <c r="A93" s="4" t="s">
        <v>5</v>
      </c>
      <c r="B93" s="35">
        <v>2013</v>
      </c>
      <c r="C93" s="36">
        <v>53612</v>
      </c>
      <c r="D93" s="35">
        <v>75525</v>
      </c>
      <c r="E93" s="47">
        <v>1069.3343388999999</v>
      </c>
      <c r="F93" s="48">
        <v>788.55002974000001</v>
      </c>
      <c r="G93" s="48">
        <v>1450.0994042</v>
      </c>
      <c r="H93" s="49">
        <v>1.3233305999999999E-3</v>
      </c>
      <c r="I93" s="50">
        <v>709.85766303000003</v>
      </c>
      <c r="J93" s="48">
        <v>703.87421465</v>
      </c>
      <c r="K93" s="48">
        <v>715.89197510999998</v>
      </c>
      <c r="L93" s="49">
        <v>1.647069895</v>
      </c>
      <c r="M93" s="49">
        <v>1.2145845948</v>
      </c>
      <c r="N93" s="49">
        <v>2.2335531429</v>
      </c>
      <c r="O93" s="49" t="s">
        <v>34</v>
      </c>
      <c r="P93" s="49" t="s">
        <v>34</v>
      </c>
      <c r="Q93" s="49" t="s">
        <v>34</v>
      </c>
      <c r="R93" s="35" t="s">
        <v>34</v>
      </c>
      <c r="S93" s="35" t="s">
        <v>34</v>
      </c>
      <c r="AD93" s="25"/>
    </row>
    <row r="94" spans="1:30" x14ac:dyDescent="0.25">
      <c r="A94" s="4" t="s">
        <v>5</v>
      </c>
      <c r="B94" s="35">
        <v>2014</v>
      </c>
      <c r="C94" s="36">
        <v>52380</v>
      </c>
      <c r="D94" s="35">
        <v>75945</v>
      </c>
      <c r="E94" s="47">
        <v>1139.9351698999999</v>
      </c>
      <c r="F94" s="48">
        <v>840.54995803999998</v>
      </c>
      <c r="G94" s="48">
        <v>1545.9547396</v>
      </c>
      <c r="H94" s="49">
        <v>2.9303039999999998E-4</v>
      </c>
      <c r="I94" s="50">
        <v>689.70965831000001</v>
      </c>
      <c r="J94" s="48">
        <v>683.82835768999996</v>
      </c>
      <c r="K94" s="48">
        <v>695.64154134</v>
      </c>
      <c r="L94" s="49">
        <v>1.7558146524</v>
      </c>
      <c r="M94" s="49">
        <v>1.2946788304000001</v>
      </c>
      <c r="N94" s="49">
        <v>2.3811968044</v>
      </c>
      <c r="O94" s="49" t="s">
        <v>34</v>
      </c>
      <c r="P94" s="49" t="s">
        <v>34</v>
      </c>
      <c r="Q94" s="49" t="s">
        <v>34</v>
      </c>
      <c r="R94" s="35" t="s">
        <v>34</v>
      </c>
      <c r="S94" s="35" t="s">
        <v>34</v>
      </c>
      <c r="AD94" s="25"/>
    </row>
    <row r="95" spans="1:30" x14ac:dyDescent="0.25">
      <c r="A95" s="4" t="s">
        <v>5</v>
      </c>
      <c r="B95" s="35">
        <v>2015</v>
      </c>
      <c r="C95" s="36">
        <v>54593</v>
      </c>
      <c r="D95" s="35">
        <v>76598</v>
      </c>
      <c r="E95" s="47">
        <v>1093.2800797</v>
      </c>
      <c r="F95" s="48">
        <v>806.21251290999999</v>
      </c>
      <c r="G95" s="48">
        <v>1482.5636089</v>
      </c>
      <c r="H95" s="49">
        <v>7.9815599999999995E-4</v>
      </c>
      <c r="I95" s="50">
        <v>712.72095877000004</v>
      </c>
      <c r="J95" s="48">
        <v>706.76736917000005</v>
      </c>
      <c r="K95" s="48">
        <v>718.72469956999998</v>
      </c>
      <c r="L95" s="49">
        <v>1.6839529421999999</v>
      </c>
      <c r="M95" s="49">
        <v>1.2417896917</v>
      </c>
      <c r="N95" s="49">
        <v>2.2835569746000002</v>
      </c>
      <c r="O95" s="49" t="s">
        <v>34</v>
      </c>
      <c r="P95" s="49" t="s">
        <v>34</v>
      </c>
      <c r="Q95" s="49" t="s">
        <v>34</v>
      </c>
      <c r="R95" s="35" t="s">
        <v>34</v>
      </c>
      <c r="S95" s="35" t="s">
        <v>34</v>
      </c>
      <c r="AD95" s="25"/>
    </row>
    <row r="96" spans="1:30" x14ac:dyDescent="0.25">
      <c r="A96" s="4" t="s">
        <v>5</v>
      </c>
      <c r="B96" s="35">
        <v>2016</v>
      </c>
      <c r="C96" s="36">
        <v>57058</v>
      </c>
      <c r="D96" s="35">
        <v>77068</v>
      </c>
      <c r="E96" s="47">
        <v>1156.8764951000001</v>
      </c>
      <c r="F96" s="48">
        <v>853.07997635000004</v>
      </c>
      <c r="G96" s="48">
        <v>1568.8602029000001</v>
      </c>
      <c r="H96" s="49">
        <v>2.0173700000000001E-4</v>
      </c>
      <c r="I96" s="50">
        <v>740.35916334000001</v>
      </c>
      <c r="J96" s="48">
        <v>734.30921378000005</v>
      </c>
      <c r="K96" s="48">
        <v>746.45895823000001</v>
      </c>
      <c r="L96" s="49">
        <v>1.7819089670999999</v>
      </c>
      <c r="M96" s="49">
        <v>1.3139785154000001</v>
      </c>
      <c r="N96" s="49">
        <v>2.4164775372</v>
      </c>
      <c r="O96" s="49" t="s">
        <v>34</v>
      </c>
      <c r="P96" s="49" t="s">
        <v>34</v>
      </c>
      <c r="Q96" s="49" t="s">
        <v>34</v>
      </c>
      <c r="R96" s="35" t="s">
        <v>34</v>
      </c>
      <c r="S96" s="35" t="s">
        <v>34</v>
      </c>
      <c r="AD96" s="25"/>
    </row>
    <row r="97" spans="1:30" x14ac:dyDescent="0.25">
      <c r="A97" s="4" t="s">
        <v>5</v>
      </c>
      <c r="B97" s="35">
        <v>2017</v>
      </c>
      <c r="C97" s="36">
        <v>52658</v>
      </c>
      <c r="D97" s="35">
        <v>77434</v>
      </c>
      <c r="E97" s="47">
        <v>962.01931219000005</v>
      </c>
      <c r="F97" s="48">
        <v>709.39052015000004</v>
      </c>
      <c r="G97" s="48">
        <v>1304.6144976</v>
      </c>
      <c r="H97" s="49">
        <v>1.1403257E-2</v>
      </c>
      <c r="I97" s="50">
        <v>680.03719295999997</v>
      </c>
      <c r="J97" s="48">
        <v>674.25363341000002</v>
      </c>
      <c r="K97" s="48">
        <v>685.87036227999999</v>
      </c>
      <c r="L97" s="49">
        <v>1.4817751473</v>
      </c>
      <c r="M97" s="49">
        <v>1.0926571111000001</v>
      </c>
      <c r="N97" s="49">
        <v>2.0094662496</v>
      </c>
      <c r="O97" s="49" t="s">
        <v>34</v>
      </c>
      <c r="P97" s="49" t="s">
        <v>34</v>
      </c>
      <c r="Q97" s="49" t="s">
        <v>34</v>
      </c>
      <c r="R97" s="35" t="s">
        <v>34</v>
      </c>
      <c r="S97" s="35" t="s">
        <v>34</v>
      </c>
      <c r="AD97" s="25"/>
    </row>
    <row r="98" spans="1:30" x14ac:dyDescent="0.25">
      <c r="A98" s="4" t="s">
        <v>5</v>
      </c>
      <c r="B98" s="35">
        <v>2018</v>
      </c>
      <c r="C98" s="36">
        <v>55720</v>
      </c>
      <c r="D98" s="35">
        <v>77398</v>
      </c>
      <c r="E98" s="47">
        <v>1107.2253780999999</v>
      </c>
      <c r="F98" s="48">
        <v>816.46058531000006</v>
      </c>
      <c r="G98" s="48">
        <v>1501.5397680999999</v>
      </c>
      <c r="H98" s="49">
        <v>5.9364409999999998E-4</v>
      </c>
      <c r="I98" s="50">
        <v>719.91524329000003</v>
      </c>
      <c r="J98" s="48">
        <v>713.96243153</v>
      </c>
      <c r="K98" s="48">
        <v>725.91768786</v>
      </c>
      <c r="L98" s="49">
        <v>1.705432549</v>
      </c>
      <c r="M98" s="49">
        <v>1.2575745505</v>
      </c>
      <c r="N98" s="49">
        <v>2.3127854949</v>
      </c>
      <c r="O98" s="49" t="s">
        <v>34</v>
      </c>
      <c r="P98" s="49" t="s">
        <v>34</v>
      </c>
      <c r="Q98" s="49" t="s">
        <v>34</v>
      </c>
      <c r="R98" s="35" t="s">
        <v>34</v>
      </c>
      <c r="S98" s="35" t="s">
        <v>34</v>
      </c>
      <c r="AD98" s="25"/>
    </row>
    <row r="99" spans="1:30" x14ac:dyDescent="0.25">
      <c r="A99" s="4" t="s">
        <v>5</v>
      </c>
      <c r="B99" s="35">
        <v>2019</v>
      </c>
      <c r="C99" s="36">
        <v>59091</v>
      </c>
      <c r="D99" s="35">
        <v>77413</v>
      </c>
      <c r="E99" s="47">
        <v>1203.1566743000001</v>
      </c>
      <c r="F99" s="48">
        <v>887.19992703000003</v>
      </c>
      <c r="G99" s="48">
        <v>1631.6344703</v>
      </c>
      <c r="H99" s="49">
        <v>7.2144000000000006E-5</v>
      </c>
      <c r="I99" s="50">
        <v>763.32140597</v>
      </c>
      <c r="J99" s="48">
        <v>757.19162129999995</v>
      </c>
      <c r="K99" s="48">
        <v>769.50081380999995</v>
      </c>
      <c r="L99" s="49">
        <v>1.8531932111</v>
      </c>
      <c r="M99" s="49">
        <v>1.3665326525999999</v>
      </c>
      <c r="N99" s="49">
        <v>2.5131672274999999</v>
      </c>
      <c r="O99" s="49" t="s">
        <v>34</v>
      </c>
      <c r="P99" s="49" t="s">
        <v>34</v>
      </c>
      <c r="Q99" s="49" t="s">
        <v>34</v>
      </c>
      <c r="R99" s="35" t="s">
        <v>34</v>
      </c>
      <c r="S99" s="35" t="s">
        <v>34</v>
      </c>
      <c r="AD99" s="25"/>
    </row>
    <row r="100" spans="1:30" x14ac:dyDescent="0.25">
      <c r="A100" s="4" t="s">
        <v>5</v>
      </c>
      <c r="B100" s="35">
        <v>2020</v>
      </c>
      <c r="C100" s="36">
        <v>55396</v>
      </c>
      <c r="D100" s="35">
        <v>77751</v>
      </c>
      <c r="E100" s="47">
        <v>1061.0837343000001</v>
      </c>
      <c r="F100" s="48">
        <v>782.47826297999995</v>
      </c>
      <c r="G100" s="48">
        <v>1438.8881383</v>
      </c>
      <c r="H100" s="49">
        <v>1.5712263000000001E-3</v>
      </c>
      <c r="I100" s="50">
        <v>712.47958226000003</v>
      </c>
      <c r="J100" s="48">
        <v>706.57112230999996</v>
      </c>
      <c r="K100" s="48">
        <v>718.43744968999999</v>
      </c>
      <c r="L100" s="49">
        <v>1.6343616877</v>
      </c>
      <c r="M100" s="49">
        <v>1.2052323989</v>
      </c>
      <c r="N100" s="49">
        <v>2.2162847005000001</v>
      </c>
      <c r="O100" s="49" t="s">
        <v>34</v>
      </c>
      <c r="P100" s="49" t="s">
        <v>34</v>
      </c>
      <c r="Q100" s="49" t="s">
        <v>34</v>
      </c>
      <c r="R100" s="35" t="s">
        <v>34</v>
      </c>
      <c r="S100" s="35" t="s">
        <v>34</v>
      </c>
      <c r="AD100" s="25"/>
    </row>
    <row r="101" spans="1:30" x14ac:dyDescent="0.25">
      <c r="A101" s="4" t="s">
        <v>5</v>
      </c>
      <c r="B101" s="35">
        <v>2021</v>
      </c>
      <c r="C101" s="36">
        <v>58707</v>
      </c>
      <c r="D101" s="35">
        <v>78189</v>
      </c>
      <c r="E101" s="47">
        <v>1022.7439826999999</v>
      </c>
      <c r="F101" s="48">
        <v>754.19274671999995</v>
      </c>
      <c r="G101" s="48">
        <v>1386.9203312</v>
      </c>
      <c r="H101" s="49">
        <v>3.4532098999999999E-3</v>
      </c>
      <c r="I101" s="50">
        <v>750.83451635999995</v>
      </c>
      <c r="J101" s="48">
        <v>744.78539882999996</v>
      </c>
      <c r="K101" s="48">
        <v>756.93276459000003</v>
      </c>
      <c r="L101" s="49">
        <v>1.5753078927999999</v>
      </c>
      <c r="M101" s="49">
        <v>1.1616649002999999</v>
      </c>
      <c r="N101" s="49">
        <v>2.1362399402999999</v>
      </c>
      <c r="O101" s="49" t="s">
        <v>34</v>
      </c>
      <c r="P101" s="49" t="s">
        <v>34</v>
      </c>
      <c r="Q101" s="49" t="s">
        <v>34</v>
      </c>
      <c r="R101" s="35" t="s">
        <v>34</v>
      </c>
      <c r="S101" s="35" t="s">
        <v>34</v>
      </c>
      <c r="AD101" s="25"/>
    </row>
    <row r="102" spans="1:30" x14ac:dyDescent="0.25">
      <c r="A102" s="4" t="s">
        <v>5</v>
      </c>
      <c r="B102" s="35">
        <v>2022</v>
      </c>
      <c r="C102" s="36">
        <v>68007</v>
      </c>
      <c r="D102" s="35">
        <v>77717</v>
      </c>
      <c r="E102" s="47">
        <v>1354.1795503000001</v>
      </c>
      <c r="F102" s="48">
        <v>998.64889400000004</v>
      </c>
      <c r="G102" s="48">
        <v>1836.2832679000001</v>
      </c>
      <c r="H102" s="49">
        <v>2.2317715999999999E-6</v>
      </c>
      <c r="I102" s="50">
        <v>875.05951078999999</v>
      </c>
      <c r="J102" s="48">
        <v>868.50745067000003</v>
      </c>
      <c r="K102" s="48">
        <v>881.66099995000002</v>
      </c>
      <c r="L102" s="49">
        <v>2.0858101051000002</v>
      </c>
      <c r="M102" s="49">
        <v>1.5381948087999999</v>
      </c>
      <c r="N102" s="49">
        <v>2.8283828351999998</v>
      </c>
      <c r="O102" s="49" t="s">
        <v>34</v>
      </c>
      <c r="P102" s="49" t="s">
        <v>34</v>
      </c>
      <c r="Q102" s="49" t="s">
        <v>34</v>
      </c>
      <c r="R102" s="35" t="s">
        <v>34</v>
      </c>
      <c r="S102" s="35" t="s">
        <v>34</v>
      </c>
      <c r="AD102" s="25"/>
    </row>
    <row r="103" spans="1:30" ht="15.6" x14ac:dyDescent="0.3">
      <c r="A103" s="5" t="s">
        <v>6</v>
      </c>
      <c r="B103" s="41">
        <v>2004</v>
      </c>
      <c r="C103" s="42">
        <v>981650</v>
      </c>
      <c r="D103" s="41">
        <v>1171311</v>
      </c>
      <c r="E103" s="43">
        <v>826.40474405999998</v>
      </c>
      <c r="F103" s="44">
        <v>609.53226479</v>
      </c>
      <c r="G103" s="44">
        <v>1120.4407715</v>
      </c>
      <c r="H103" s="45">
        <v>0.12026660040000001</v>
      </c>
      <c r="I103" s="46">
        <v>838.07801685000004</v>
      </c>
      <c r="J103" s="44">
        <v>836.42177133999996</v>
      </c>
      <c r="K103" s="44">
        <v>839.73754198999995</v>
      </c>
      <c r="L103" s="45">
        <v>1.2728912984</v>
      </c>
      <c r="M103" s="45">
        <v>0.93884784850000003</v>
      </c>
      <c r="N103" s="45">
        <v>1.7257879007000001</v>
      </c>
      <c r="O103" s="45">
        <v>0.82709999999999995</v>
      </c>
      <c r="P103" s="45">
        <v>0.73780000000000001</v>
      </c>
      <c r="Q103" s="45">
        <v>0.92710000000000004</v>
      </c>
      <c r="R103" s="41" t="s">
        <v>33</v>
      </c>
      <c r="S103" s="35" t="s">
        <v>34</v>
      </c>
      <c r="AD103" s="25"/>
    </row>
    <row r="104" spans="1:30" x14ac:dyDescent="0.25">
      <c r="A104" s="4" t="s">
        <v>6</v>
      </c>
      <c r="B104" s="35">
        <v>2005</v>
      </c>
      <c r="C104" s="36">
        <v>951842</v>
      </c>
      <c r="D104" s="35">
        <v>1175092</v>
      </c>
      <c r="E104" s="47">
        <v>795.21020595000005</v>
      </c>
      <c r="F104" s="48">
        <v>586.52537374999997</v>
      </c>
      <c r="G104" s="48">
        <v>1078.1447827</v>
      </c>
      <c r="H104" s="49">
        <v>0.19158425609999999</v>
      </c>
      <c r="I104" s="50">
        <v>810.01487542999996</v>
      </c>
      <c r="J104" s="48">
        <v>808.38924249000002</v>
      </c>
      <c r="K104" s="48">
        <v>811.64377745000002</v>
      </c>
      <c r="L104" s="49">
        <v>1.2248431036</v>
      </c>
      <c r="M104" s="49">
        <v>0.90341088899999999</v>
      </c>
      <c r="N104" s="49">
        <v>1.6606404092</v>
      </c>
      <c r="O104" s="49" t="s">
        <v>34</v>
      </c>
      <c r="P104" s="49" t="s">
        <v>34</v>
      </c>
      <c r="Q104" s="49" t="s">
        <v>34</v>
      </c>
      <c r="R104" s="35" t="s">
        <v>34</v>
      </c>
      <c r="S104" s="35" t="s">
        <v>34</v>
      </c>
      <c r="AD104" s="25"/>
    </row>
    <row r="105" spans="1:30" x14ac:dyDescent="0.25">
      <c r="A105" s="4" t="s">
        <v>6</v>
      </c>
      <c r="B105" s="35">
        <v>2006</v>
      </c>
      <c r="C105" s="36">
        <v>883700</v>
      </c>
      <c r="D105" s="35">
        <v>1180452</v>
      </c>
      <c r="E105" s="47">
        <v>760.83323015999997</v>
      </c>
      <c r="F105" s="48">
        <v>561.17146406999996</v>
      </c>
      <c r="G105" s="48">
        <v>1031.5335706999999</v>
      </c>
      <c r="H105" s="49">
        <v>0.3070824003</v>
      </c>
      <c r="I105" s="50">
        <v>748.61154880000004</v>
      </c>
      <c r="J105" s="48">
        <v>747.05235705999996</v>
      </c>
      <c r="K105" s="48">
        <v>750.17399476000003</v>
      </c>
      <c r="L105" s="49">
        <v>1.1718930768</v>
      </c>
      <c r="M105" s="49">
        <v>0.86435887339999995</v>
      </c>
      <c r="N105" s="49">
        <v>1.5888462833999999</v>
      </c>
      <c r="O105" s="49" t="s">
        <v>34</v>
      </c>
      <c r="P105" s="49" t="s">
        <v>34</v>
      </c>
      <c r="Q105" s="49" t="s">
        <v>34</v>
      </c>
      <c r="R105" s="35" t="s">
        <v>34</v>
      </c>
      <c r="S105" s="35" t="s">
        <v>34</v>
      </c>
      <c r="AD105" s="25"/>
    </row>
    <row r="106" spans="1:30" x14ac:dyDescent="0.25">
      <c r="A106" s="4" t="s">
        <v>6</v>
      </c>
      <c r="B106" s="35">
        <v>2007</v>
      </c>
      <c r="C106" s="36">
        <v>863659</v>
      </c>
      <c r="D106" s="35">
        <v>1194336</v>
      </c>
      <c r="E106" s="47">
        <v>706.07011828999998</v>
      </c>
      <c r="F106" s="48">
        <v>520.78191661000005</v>
      </c>
      <c r="G106" s="48">
        <v>957.28172586999995</v>
      </c>
      <c r="H106" s="49">
        <v>0.58893681870000003</v>
      </c>
      <c r="I106" s="50">
        <v>723.12900221999996</v>
      </c>
      <c r="J106" s="48">
        <v>721.60552896000002</v>
      </c>
      <c r="K106" s="48">
        <v>724.65569187999995</v>
      </c>
      <c r="L106" s="49">
        <v>1.0875427762000001</v>
      </c>
      <c r="M106" s="49">
        <v>0.80214782740000001</v>
      </c>
      <c r="N106" s="49">
        <v>1.4744779573</v>
      </c>
      <c r="O106" s="49" t="s">
        <v>34</v>
      </c>
      <c r="P106" s="49" t="s">
        <v>34</v>
      </c>
      <c r="Q106" s="49" t="s">
        <v>34</v>
      </c>
      <c r="R106" s="35" t="s">
        <v>34</v>
      </c>
      <c r="S106" s="35" t="s">
        <v>34</v>
      </c>
      <c r="AD106" s="25"/>
    </row>
    <row r="107" spans="1:30" x14ac:dyDescent="0.25">
      <c r="A107" s="4" t="s">
        <v>6</v>
      </c>
      <c r="B107" s="35">
        <v>2008</v>
      </c>
      <c r="C107" s="36">
        <v>867823</v>
      </c>
      <c r="D107" s="35">
        <v>1205731</v>
      </c>
      <c r="E107" s="47">
        <v>725.10733078999999</v>
      </c>
      <c r="F107" s="48">
        <v>534.82728857999996</v>
      </c>
      <c r="G107" s="48">
        <v>983.08491805000006</v>
      </c>
      <c r="H107" s="49">
        <v>0.4766452363</v>
      </c>
      <c r="I107" s="50">
        <v>719.74843477000002</v>
      </c>
      <c r="J107" s="48">
        <v>718.23572205000005</v>
      </c>
      <c r="K107" s="48">
        <v>721.26433349000001</v>
      </c>
      <c r="L107" s="49">
        <v>1.1168653355</v>
      </c>
      <c r="M107" s="49">
        <v>0.82378157519999995</v>
      </c>
      <c r="N107" s="49">
        <v>1.514221992</v>
      </c>
      <c r="O107" s="49" t="s">
        <v>34</v>
      </c>
      <c r="P107" s="49" t="s">
        <v>34</v>
      </c>
      <c r="Q107" s="49" t="s">
        <v>34</v>
      </c>
      <c r="R107" s="35" t="s">
        <v>34</v>
      </c>
      <c r="S107" s="35" t="s">
        <v>34</v>
      </c>
      <c r="AD107" s="25"/>
    </row>
    <row r="108" spans="1:30" s="5" customFormat="1" ht="15.6" x14ac:dyDescent="0.3">
      <c r="A108" s="4" t="s">
        <v>6</v>
      </c>
      <c r="B108" s="35">
        <v>2009</v>
      </c>
      <c r="C108" s="36">
        <v>858780</v>
      </c>
      <c r="D108" s="35">
        <v>1223110</v>
      </c>
      <c r="E108" s="47">
        <v>690.58376411999996</v>
      </c>
      <c r="F108" s="48">
        <v>509.36011590999999</v>
      </c>
      <c r="G108" s="48">
        <v>936.28440933000002</v>
      </c>
      <c r="H108" s="49">
        <v>0.69094242400000005</v>
      </c>
      <c r="I108" s="50">
        <v>702.12818144000005</v>
      </c>
      <c r="J108" s="48">
        <v>700.64476067999999</v>
      </c>
      <c r="K108" s="48">
        <v>703.61474293000003</v>
      </c>
      <c r="L108" s="49">
        <v>1.0636895182999999</v>
      </c>
      <c r="M108" s="49">
        <v>0.78455510319999999</v>
      </c>
      <c r="N108" s="49">
        <v>1.442136297</v>
      </c>
      <c r="O108" s="49" t="s">
        <v>34</v>
      </c>
      <c r="P108" s="49" t="s">
        <v>34</v>
      </c>
      <c r="Q108" s="49" t="s">
        <v>34</v>
      </c>
      <c r="R108" s="35" t="s">
        <v>34</v>
      </c>
      <c r="S108" s="41" t="s">
        <v>34</v>
      </c>
      <c r="AD108" s="24"/>
    </row>
    <row r="109" spans="1:30" x14ac:dyDescent="0.25">
      <c r="A109" s="4" t="s">
        <v>6</v>
      </c>
      <c r="B109" s="35">
        <v>2010</v>
      </c>
      <c r="C109" s="36">
        <v>856170</v>
      </c>
      <c r="D109" s="35">
        <v>1242314</v>
      </c>
      <c r="E109" s="47">
        <v>677.13655129000006</v>
      </c>
      <c r="F109" s="48">
        <v>499.44544106000001</v>
      </c>
      <c r="G109" s="48">
        <v>918.04603945999997</v>
      </c>
      <c r="H109" s="49">
        <v>0.78642073999999995</v>
      </c>
      <c r="I109" s="50">
        <v>689.17359056999999</v>
      </c>
      <c r="J109" s="48">
        <v>687.71532429000001</v>
      </c>
      <c r="K109" s="48">
        <v>690.63494903000003</v>
      </c>
      <c r="L109" s="49">
        <v>1.0429771006999999</v>
      </c>
      <c r="M109" s="49">
        <v>0.76928376870000004</v>
      </c>
      <c r="N109" s="49">
        <v>1.4140441757</v>
      </c>
      <c r="O109" s="49" t="s">
        <v>34</v>
      </c>
      <c r="P109" s="49" t="s">
        <v>34</v>
      </c>
      <c r="Q109" s="49" t="s">
        <v>34</v>
      </c>
      <c r="R109" s="35" t="s">
        <v>34</v>
      </c>
      <c r="S109" s="35" t="s">
        <v>34</v>
      </c>
      <c r="AD109" s="25"/>
    </row>
    <row r="110" spans="1:30" x14ac:dyDescent="0.25">
      <c r="A110" s="4" t="s">
        <v>6</v>
      </c>
      <c r="B110" s="35">
        <v>2011</v>
      </c>
      <c r="C110" s="36">
        <v>853242</v>
      </c>
      <c r="D110" s="35">
        <v>1261261</v>
      </c>
      <c r="E110" s="47">
        <v>659.73034618999998</v>
      </c>
      <c r="F110" s="48">
        <v>486.60125003000002</v>
      </c>
      <c r="G110" s="48">
        <v>894.45748374000004</v>
      </c>
      <c r="H110" s="49">
        <v>0.91775163640000001</v>
      </c>
      <c r="I110" s="50">
        <v>676.49915441999997</v>
      </c>
      <c r="J110" s="48">
        <v>675.06525539999996</v>
      </c>
      <c r="K110" s="48">
        <v>677.93609916000003</v>
      </c>
      <c r="L110" s="49">
        <v>1.0161667427000001</v>
      </c>
      <c r="M110" s="49">
        <v>0.74950017089999998</v>
      </c>
      <c r="N110" s="49">
        <v>1.3777112922000001</v>
      </c>
      <c r="O110" s="49" t="s">
        <v>34</v>
      </c>
      <c r="P110" s="49" t="s">
        <v>34</v>
      </c>
      <c r="Q110" s="49" t="s">
        <v>34</v>
      </c>
      <c r="R110" s="35" t="s">
        <v>34</v>
      </c>
      <c r="S110" s="35" t="s">
        <v>34</v>
      </c>
      <c r="AD110" s="25"/>
    </row>
    <row r="111" spans="1:30" x14ac:dyDescent="0.25">
      <c r="A111" s="4" t="s">
        <v>6</v>
      </c>
      <c r="B111" s="35">
        <v>2012</v>
      </c>
      <c r="C111" s="36">
        <v>857572</v>
      </c>
      <c r="D111" s="35">
        <v>1282421</v>
      </c>
      <c r="E111" s="47">
        <v>655.14938242999995</v>
      </c>
      <c r="F111" s="48">
        <v>483.22866678999998</v>
      </c>
      <c r="G111" s="48">
        <v>888.23520373999997</v>
      </c>
      <c r="H111" s="49">
        <v>0.95342851159999997</v>
      </c>
      <c r="I111" s="50">
        <v>668.71331644999998</v>
      </c>
      <c r="J111" s="48">
        <v>667.29949925000005</v>
      </c>
      <c r="K111" s="48">
        <v>670.13012913</v>
      </c>
      <c r="L111" s="49">
        <v>1.0091107947</v>
      </c>
      <c r="M111" s="49">
        <v>0.74430546230000005</v>
      </c>
      <c r="N111" s="49">
        <v>1.3681272644</v>
      </c>
      <c r="O111" s="49" t="s">
        <v>34</v>
      </c>
      <c r="P111" s="49" t="s">
        <v>34</v>
      </c>
      <c r="Q111" s="49" t="s">
        <v>34</v>
      </c>
      <c r="R111" s="35" t="s">
        <v>34</v>
      </c>
      <c r="S111" s="35" t="s">
        <v>34</v>
      </c>
      <c r="AD111" s="25"/>
    </row>
    <row r="112" spans="1:30" x14ac:dyDescent="0.25">
      <c r="A112" s="4" t="s">
        <v>6</v>
      </c>
      <c r="B112" s="35">
        <v>2013</v>
      </c>
      <c r="C112" s="36">
        <v>875408</v>
      </c>
      <c r="D112" s="35">
        <v>1300846</v>
      </c>
      <c r="E112" s="47">
        <v>646.63785704999998</v>
      </c>
      <c r="F112" s="48">
        <v>476.94553492</v>
      </c>
      <c r="G112" s="48">
        <v>876.70496429000002</v>
      </c>
      <c r="H112" s="49">
        <v>0.97941399210000002</v>
      </c>
      <c r="I112" s="50">
        <v>672.95283223000001</v>
      </c>
      <c r="J112" s="48">
        <v>671.54460526000003</v>
      </c>
      <c r="K112" s="48">
        <v>674.36401225999998</v>
      </c>
      <c r="L112" s="49">
        <v>0.99600069739999997</v>
      </c>
      <c r="M112" s="49">
        <v>0.73462770580000003</v>
      </c>
      <c r="N112" s="49">
        <v>1.3503675146</v>
      </c>
      <c r="O112" s="49" t="s">
        <v>34</v>
      </c>
      <c r="P112" s="49" t="s">
        <v>34</v>
      </c>
      <c r="Q112" s="49" t="s">
        <v>34</v>
      </c>
      <c r="R112" s="35" t="s">
        <v>34</v>
      </c>
      <c r="S112" s="35" t="s">
        <v>34</v>
      </c>
      <c r="AD112" s="25"/>
    </row>
    <row r="113" spans="1:30" x14ac:dyDescent="0.25">
      <c r="A113" s="4" t="s">
        <v>6</v>
      </c>
      <c r="B113" s="35">
        <v>2014</v>
      </c>
      <c r="C113" s="36">
        <v>899835</v>
      </c>
      <c r="D113" s="35">
        <v>1316328</v>
      </c>
      <c r="E113" s="47">
        <v>651.50675931000001</v>
      </c>
      <c r="F113" s="48">
        <v>480.53874599</v>
      </c>
      <c r="G113" s="48">
        <v>883.30246201</v>
      </c>
      <c r="H113" s="49">
        <v>0.98205004900000004</v>
      </c>
      <c r="I113" s="50">
        <v>683.59481831000005</v>
      </c>
      <c r="J113" s="48">
        <v>682.18385140999999</v>
      </c>
      <c r="K113" s="48">
        <v>685.00870353000005</v>
      </c>
      <c r="L113" s="49">
        <v>1.0035001502000001</v>
      </c>
      <c r="M113" s="49">
        <v>0.74016224220000004</v>
      </c>
      <c r="N113" s="49">
        <v>1.3605294813</v>
      </c>
      <c r="O113" s="49" t="s">
        <v>34</v>
      </c>
      <c r="P113" s="49" t="s">
        <v>34</v>
      </c>
      <c r="Q113" s="49" t="s">
        <v>34</v>
      </c>
      <c r="R113" s="35" t="s">
        <v>34</v>
      </c>
      <c r="S113" s="35" t="s">
        <v>34</v>
      </c>
      <c r="AD113" s="25"/>
    </row>
    <row r="114" spans="1:30" x14ac:dyDescent="0.25">
      <c r="A114" s="4" t="s">
        <v>6</v>
      </c>
      <c r="B114" s="35">
        <v>2015</v>
      </c>
      <c r="C114" s="36">
        <v>884805</v>
      </c>
      <c r="D114" s="35">
        <v>1331224</v>
      </c>
      <c r="E114" s="47">
        <v>643.81726843000001</v>
      </c>
      <c r="F114" s="48">
        <v>474.86977631000002</v>
      </c>
      <c r="G114" s="48">
        <v>872.87230269999998</v>
      </c>
      <c r="H114" s="49">
        <v>0.95697203109999995</v>
      </c>
      <c r="I114" s="50">
        <v>664.65523457999996</v>
      </c>
      <c r="J114" s="48">
        <v>663.27176900999996</v>
      </c>
      <c r="K114" s="48">
        <v>666.04158582000002</v>
      </c>
      <c r="L114" s="49">
        <v>0.99165621280000005</v>
      </c>
      <c r="M114" s="49">
        <v>0.73143046489999997</v>
      </c>
      <c r="N114" s="49">
        <v>1.3444641584000001</v>
      </c>
      <c r="O114" s="49" t="s">
        <v>34</v>
      </c>
      <c r="P114" s="49" t="s">
        <v>34</v>
      </c>
      <c r="Q114" s="49" t="s">
        <v>34</v>
      </c>
      <c r="R114" s="35" t="s">
        <v>34</v>
      </c>
      <c r="S114" s="35" t="s">
        <v>34</v>
      </c>
      <c r="AD114" s="25"/>
    </row>
    <row r="115" spans="1:30" x14ac:dyDescent="0.25">
      <c r="A115" s="4" t="s">
        <v>6</v>
      </c>
      <c r="B115" s="35">
        <v>2016</v>
      </c>
      <c r="C115" s="36">
        <v>893259</v>
      </c>
      <c r="D115" s="35">
        <v>1351359</v>
      </c>
      <c r="E115" s="47">
        <v>638.40239380000003</v>
      </c>
      <c r="F115" s="48">
        <v>470.87660194</v>
      </c>
      <c r="G115" s="48">
        <v>865.52955643999996</v>
      </c>
      <c r="H115" s="49">
        <v>0.91372461579999997</v>
      </c>
      <c r="I115" s="50">
        <v>661.0079187</v>
      </c>
      <c r="J115" s="48">
        <v>659.63856442999997</v>
      </c>
      <c r="K115" s="48">
        <v>662.38011561999997</v>
      </c>
      <c r="L115" s="49">
        <v>0.98331581199999996</v>
      </c>
      <c r="M115" s="49">
        <v>0.72527987469999999</v>
      </c>
      <c r="N115" s="49">
        <v>1.3331543034</v>
      </c>
      <c r="O115" s="49" t="s">
        <v>34</v>
      </c>
      <c r="P115" s="49" t="s">
        <v>34</v>
      </c>
      <c r="Q115" s="49" t="s">
        <v>34</v>
      </c>
      <c r="R115" s="35" t="s">
        <v>34</v>
      </c>
      <c r="S115" s="35" t="s">
        <v>34</v>
      </c>
      <c r="AD115" s="25"/>
    </row>
    <row r="116" spans="1:30" x14ac:dyDescent="0.25">
      <c r="A116" s="4" t="s">
        <v>6</v>
      </c>
      <c r="B116" s="35">
        <v>2017</v>
      </c>
      <c r="C116" s="36">
        <v>886161</v>
      </c>
      <c r="D116" s="35">
        <v>1367828</v>
      </c>
      <c r="E116" s="47">
        <v>621.51074550999999</v>
      </c>
      <c r="F116" s="48">
        <v>458.41461851000003</v>
      </c>
      <c r="G116" s="48">
        <v>842.63370142999997</v>
      </c>
      <c r="H116" s="49">
        <v>0.77870200489999997</v>
      </c>
      <c r="I116" s="50">
        <v>647.85996484999998</v>
      </c>
      <c r="J116" s="48">
        <v>646.51248932999999</v>
      </c>
      <c r="K116" s="48">
        <v>649.21024881000005</v>
      </c>
      <c r="L116" s="49">
        <v>0.95729801349999999</v>
      </c>
      <c r="M116" s="49">
        <v>0.70608498210000004</v>
      </c>
      <c r="N116" s="49">
        <v>1.2978883700999999</v>
      </c>
      <c r="O116" s="49" t="s">
        <v>34</v>
      </c>
      <c r="P116" s="49" t="s">
        <v>34</v>
      </c>
      <c r="Q116" s="49" t="s">
        <v>34</v>
      </c>
      <c r="R116" s="35" t="s">
        <v>34</v>
      </c>
      <c r="S116" s="35" t="s">
        <v>34</v>
      </c>
      <c r="AD116" s="25"/>
    </row>
    <row r="117" spans="1:30" x14ac:dyDescent="0.25">
      <c r="A117" s="4" t="s">
        <v>6</v>
      </c>
      <c r="B117" s="35">
        <v>2018</v>
      </c>
      <c r="C117" s="36">
        <v>886444</v>
      </c>
      <c r="D117" s="35">
        <v>1369732</v>
      </c>
      <c r="E117" s="47">
        <v>637.40410627000006</v>
      </c>
      <c r="F117" s="48">
        <v>470.14499359000001</v>
      </c>
      <c r="G117" s="48">
        <v>864.16743817999998</v>
      </c>
      <c r="H117" s="49">
        <v>0.9057325678</v>
      </c>
      <c r="I117" s="50">
        <v>647.16601495999998</v>
      </c>
      <c r="J117" s="48">
        <v>645.82019743000001</v>
      </c>
      <c r="K117" s="48">
        <v>648.51463702000001</v>
      </c>
      <c r="L117" s="49">
        <v>0.98177817379999999</v>
      </c>
      <c r="M117" s="49">
        <v>0.72415299600000005</v>
      </c>
      <c r="N117" s="49">
        <v>1.3310562655</v>
      </c>
      <c r="O117" s="49" t="s">
        <v>34</v>
      </c>
      <c r="P117" s="49" t="s">
        <v>34</v>
      </c>
      <c r="Q117" s="49" t="s">
        <v>34</v>
      </c>
      <c r="R117" s="35" t="s">
        <v>34</v>
      </c>
      <c r="S117" s="35" t="s">
        <v>34</v>
      </c>
      <c r="AD117" s="25"/>
    </row>
    <row r="118" spans="1:30" x14ac:dyDescent="0.25">
      <c r="A118" s="4" t="s">
        <v>6</v>
      </c>
      <c r="B118" s="35">
        <v>2019</v>
      </c>
      <c r="C118" s="36">
        <v>927273</v>
      </c>
      <c r="D118" s="35">
        <v>1382788</v>
      </c>
      <c r="E118" s="47">
        <v>656.70672190000005</v>
      </c>
      <c r="F118" s="48">
        <v>484.38421156999999</v>
      </c>
      <c r="G118" s="48">
        <v>890.33397102000004</v>
      </c>
      <c r="H118" s="49">
        <v>0.94125390330000003</v>
      </c>
      <c r="I118" s="50">
        <v>670.58218612999997</v>
      </c>
      <c r="J118" s="48">
        <v>669.21868847999997</v>
      </c>
      <c r="K118" s="48">
        <v>671.94846184000005</v>
      </c>
      <c r="L118" s="49">
        <v>1.0115095271000001</v>
      </c>
      <c r="M118" s="49">
        <v>0.74608532009999995</v>
      </c>
      <c r="N118" s="49">
        <v>1.371359945</v>
      </c>
      <c r="O118" s="49" t="s">
        <v>34</v>
      </c>
      <c r="P118" s="49" t="s">
        <v>34</v>
      </c>
      <c r="Q118" s="49" t="s">
        <v>34</v>
      </c>
      <c r="R118" s="35" t="s">
        <v>34</v>
      </c>
      <c r="S118" s="35" t="s">
        <v>34</v>
      </c>
    </row>
    <row r="119" spans="1:30" x14ac:dyDescent="0.25">
      <c r="A119" s="4" t="s">
        <v>6</v>
      </c>
      <c r="B119" s="35">
        <v>2020</v>
      </c>
      <c r="C119" s="36">
        <v>831090</v>
      </c>
      <c r="D119" s="35">
        <v>1389982</v>
      </c>
      <c r="E119" s="47">
        <v>557.67983231999995</v>
      </c>
      <c r="F119" s="48">
        <v>411.33438224999998</v>
      </c>
      <c r="G119" s="48">
        <v>756.09238808999999</v>
      </c>
      <c r="H119" s="49">
        <v>0.32766927629999998</v>
      </c>
      <c r="I119" s="50">
        <v>597.91421759000002</v>
      </c>
      <c r="J119" s="48">
        <v>596.63012548999995</v>
      </c>
      <c r="K119" s="48">
        <v>599.20107338000003</v>
      </c>
      <c r="L119" s="49">
        <v>0.85898079719999998</v>
      </c>
      <c r="M119" s="49">
        <v>0.63356842960000004</v>
      </c>
      <c r="N119" s="49">
        <v>1.1645908721</v>
      </c>
      <c r="O119" s="49" t="s">
        <v>34</v>
      </c>
      <c r="P119" s="49" t="s">
        <v>34</v>
      </c>
      <c r="Q119" s="49" t="s">
        <v>34</v>
      </c>
      <c r="R119" s="35" t="s">
        <v>34</v>
      </c>
      <c r="S119" s="35" t="s">
        <v>34</v>
      </c>
    </row>
    <row r="120" spans="1:30" x14ac:dyDescent="0.25">
      <c r="A120" s="4" t="s">
        <v>6</v>
      </c>
      <c r="B120" s="35">
        <v>2021</v>
      </c>
      <c r="C120" s="36">
        <v>896913</v>
      </c>
      <c r="D120" s="35">
        <v>1415747</v>
      </c>
      <c r="E120" s="47">
        <v>584.37738505000004</v>
      </c>
      <c r="F120" s="48">
        <v>431.02545218</v>
      </c>
      <c r="G120" s="48">
        <v>792.28947254000002</v>
      </c>
      <c r="H120" s="49">
        <v>0.49795854119999999</v>
      </c>
      <c r="I120" s="50">
        <v>633.52632920999997</v>
      </c>
      <c r="J120" s="48">
        <v>632.21657958000003</v>
      </c>
      <c r="K120" s="48">
        <v>634.83879221999996</v>
      </c>
      <c r="L120" s="49">
        <v>0.90010239380000001</v>
      </c>
      <c r="M120" s="49">
        <v>0.66389810969999996</v>
      </c>
      <c r="N120" s="49">
        <v>1.2203443683999999</v>
      </c>
      <c r="O120" s="49" t="s">
        <v>34</v>
      </c>
      <c r="P120" s="49" t="s">
        <v>34</v>
      </c>
      <c r="Q120" s="49" t="s">
        <v>34</v>
      </c>
      <c r="R120" s="35" t="s">
        <v>34</v>
      </c>
      <c r="S120" s="35" t="s">
        <v>34</v>
      </c>
    </row>
    <row r="121" spans="1:30" x14ac:dyDescent="0.25">
      <c r="A121" s="4" t="s">
        <v>6</v>
      </c>
      <c r="B121" s="35">
        <v>2022</v>
      </c>
      <c r="C121" s="36">
        <v>933288</v>
      </c>
      <c r="D121" s="35">
        <v>1437521</v>
      </c>
      <c r="E121" s="47">
        <v>649.23434162000001</v>
      </c>
      <c r="F121" s="48">
        <v>647.91850714999998</v>
      </c>
      <c r="G121" s="48">
        <v>650.55284836999999</v>
      </c>
      <c r="H121" s="49" t="s">
        <v>34</v>
      </c>
      <c r="I121" s="50">
        <v>649.23434162000001</v>
      </c>
      <c r="J121" s="48">
        <v>647.91850714999998</v>
      </c>
      <c r="K121" s="48">
        <v>650.55284836999999</v>
      </c>
      <c r="L121" s="49" t="s">
        <v>34</v>
      </c>
      <c r="M121" s="49" t="s">
        <v>34</v>
      </c>
      <c r="N121" s="49" t="s">
        <v>34</v>
      </c>
      <c r="O121" s="49" t="s">
        <v>34</v>
      </c>
      <c r="P121" s="49" t="s">
        <v>34</v>
      </c>
      <c r="Q121" s="49" t="s">
        <v>34</v>
      </c>
      <c r="R121" s="35" t="s">
        <v>34</v>
      </c>
      <c r="S121" s="35" t="s">
        <v>34</v>
      </c>
    </row>
    <row r="122" spans="1:30" ht="15.6" x14ac:dyDescent="0.3">
      <c r="A122" s="5" t="s">
        <v>7</v>
      </c>
      <c r="B122" s="41">
        <v>2004</v>
      </c>
      <c r="C122" s="42">
        <v>29101</v>
      </c>
      <c r="D122" s="41">
        <v>5347</v>
      </c>
      <c r="E122" s="43">
        <v>5271.6404345000001</v>
      </c>
      <c r="F122" s="44">
        <v>3884.9445135999999</v>
      </c>
      <c r="G122" s="44">
        <v>7153.3049632000002</v>
      </c>
      <c r="H122" s="45">
        <v>3.1649719999999998E-41</v>
      </c>
      <c r="I122" s="46">
        <v>5442.4911165000003</v>
      </c>
      <c r="J122" s="44">
        <v>5380.3184664999999</v>
      </c>
      <c r="K122" s="44">
        <v>5505.3822069999997</v>
      </c>
      <c r="L122" s="45">
        <v>8.1197806347999997</v>
      </c>
      <c r="M122" s="45">
        <v>5.9838863482000004</v>
      </c>
      <c r="N122" s="45">
        <v>11.018063132</v>
      </c>
      <c r="O122" s="45">
        <v>1.2363</v>
      </c>
      <c r="P122" s="45">
        <v>1.1021000000000001</v>
      </c>
      <c r="Q122" s="45">
        <v>1.3869</v>
      </c>
      <c r="R122" s="41" t="s">
        <v>33</v>
      </c>
      <c r="S122" s="35" t="s">
        <v>34</v>
      </c>
    </row>
    <row r="123" spans="1:30" x14ac:dyDescent="0.25">
      <c r="A123" s="4" t="s">
        <v>7</v>
      </c>
      <c r="B123" s="35">
        <v>2005</v>
      </c>
      <c r="C123" s="36">
        <v>24593</v>
      </c>
      <c r="D123" s="35">
        <v>4977</v>
      </c>
      <c r="E123" s="47">
        <v>4259.3315644000004</v>
      </c>
      <c r="F123" s="48">
        <v>3137.8218404999998</v>
      </c>
      <c r="G123" s="48">
        <v>5781.6875201000003</v>
      </c>
      <c r="H123" s="49">
        <v>1.618319E-33</v>
      </c>
      <c r="I123" s="50">
        <v>4941.3301185</v>
      </c>
      <c r="J123" s="48">
        <v>4879.9574349000004</v>
      </c>
      <c r="K123" s="48">
        <v>5003.4746544999998</v>
      </c>
      <c r="L123" s="49">
        <v>6.5605456942</v>
      </c>
      <c r="M123" s="49">
        <v>4.8331113118999998</v>
      </c>
      <c r="N123" s="49">
        <v>8.9053938609000003</v>
      </c>
      <c r="O123" s="49" t="s">
        <v>34</v>
      </c>
      <c r="P123" s="49" t="s">
        <v>34</v>
      </c>
      <c r="Q123" s="49" t="s">
        <v>34</v>
      </c>
      <c r="R123" s="35" t="s">
        <v>34</v>
      </c>
      <c r="S123" s="35" t="s">
        <v>34</v>
      </c>
    </row>
    <row r="124" spans="1:30" x14ac:dyDescent="0.25">
      <c r="A124" s="4" t="s">
        <v>7</v>
      </c>
      <c r="B124" s="35">
        <v>2006</v>
      </c>
      <c r="C124" s="36">
        <v>19419</v>
      </c>
      <c r="D124" s="35">
        <v>4825</v>
      </c>
      <c r="E124" s="47">
        <v>5465.9620666999999</v>
      </c>
      <c r="F124" s="48">
        <v>4026.2854507000002</v>
      </c>
      <c r="G124" s="48">
        <v>7420.4230375999996</v>
      </c>
      <c r="H124" s="49">
        <v>1.7677360000000001E-42</v>
      </c>
      <c r="I124" s="50">
        <v>4024.6632123999998</v>
      </c>
      <c r="J124" s="48">
        <v>3968.4532048999999</v>
      </c>
      <c r="K124" s="48">
        <v>4081.6693903999999</v>
      </c>
      <c r="L124" s="49">
        <v>8.4190895586999996</v>
      </c>
      <c r="M124" s="49">
        <v>6.2015903851000003</v>
      </c>
      <c r="N124" s="49">
        <v>11.42949866</v>
      </c>
      <c r="O124" s="49" t="s">
        <v>34</v>
      </c>
      <c r="P124" s="49" t="s">
        <v>34</v>
      </c>
      <c r="Q124" s="49" t="s">
        <v>34</v>
      </c>
      <c r="R124" s="35" t="s">
        <v>34</v>
      </c>
      <c r="S124" s="35" t="s">
        <v>34</v>
      </c>
    </row>
    <row r="125" spans="1:30" x14ac:dyDescent="0.25">
      <c r="A125" s="4" t="s">
        <v>7</v>
      </c>
      <c r="B125" s="35">
        <v>2007</v>
      </c>
      <c r="C125" s="36">
        <v>18097</v>
      </c>
      <c r="D125" s="35">
        <v>4883</v>
      </c>
      <c r="E125" s="47">
        <v>4326.7292992000002</v>
      </c>
      <c r="F125" s="48">
        <v>3187.0177183000001</v>
      </c>
      <c r="G125" s="48">
        <v>5874.0139160999997</v>
      </c>
      <c r="H125" s="49">
        <v>5.0807919999999997E-34</v>
      </c>
      <c r="I125" s="50">
        <v>3706.1232848999998</v>
      </c>
      <c r="J125" s="48">
        <v>3652.5183499</v>
      </c>
      <c r="K125" s="48">
        <v>3760.5149342999998</v>
      </c>
      <c r="L125" s="49">
        <v>6.6643567997000002</v>
      </c>
      <c r="M125" s="49">
        <v>4.9088865360999998</v>
      </c>
      <c r="N125" s="49">
        <v>9.0476019820999998</v>
      </c>
      <c r="O125" s="49" t="s">
        <v>34</v>
      </c>
      <c r="P125" s="49" t="s">
        <v>34</v>
      </c>
      <c r="Q125" s="49" t="s">
        <v>34</v>
      </c>
      <c r="R125" s="35" t="s">
        <v>34</v>
      </c>
      <c r="S125" s="35" t="s">
        <v>34</v>
      </c>
    </row>
    <row r="126" spans="1:30" x14ac:dyDescent="0.25">
      <c r="A126" s="4" t="s">
        <v>7</v>
      </c>
      <c r="B126" s="35">
        <v>2008</v>
      </c>
      <c r="C126" s="36">
        <v>21146</v>
      </c>
      <c r="D126" s="35">
        <v>6064</v>
      </c>
      <c r="E126" s="47">
        <v>5365.2837288999999</v>
      </c>
      <c r="F126" s="48">
        <v>3951.7181799</v>
      </c>
      <c r="G126" s="48">
        <v>7284.4945365000003</v>
      </c>
      <c r="H126" s="49">
        <v>9.596855E-42</v>
      </c>
      <c r="I126" s="50">
        <v>3487.1372031999999</v>
      </c>
      <c r="J126" s="48">
        <v>3440.4519700999999</v>
      </c>
      <c r="K126" s="48">
        <v>3534.4559318000001</v>
      </c>
      <c r="L126" s="49">
        <v>8.2640171428000002</v>
      </c>
      <c r="M126" s="49">
        <v>6.0867362162000003</v>
      </c>
      <c r="N126" s="49">
        <v>11.220131267999999</v>
      </c>
      <c r="O126" s="49" t="s">
        <v>34</v>
      </c>
      <c r="P126" s="49" t="s">
        <v>34</v>
      </c>
      <c r="Q126" s="49" t="s">
        <v>34</v>
      </c>
      <c r="R126" s="35" t="s">
        <v>34</v>
      </c>
      <c r="S126" s="35" t="s">
        <v>34</v>
      </c>
    </row>
    <row r="127" spans="1:30" x14ac:dyDescent="0.25">
      <c r="A127" s="4" t="s">
        <v>7</v>
      </c>
      <c r="B127" s="35">
        <v>2009</v>
      </c>
      <c r="C127" s="36">
        <v>22923</v>
      </c>
      <c r="D127" s="35">
        <v>6301</v>
      </c>
      <c r="E127" s="47">
        <v>5407.32071</v>
      </c>
      <c r="F127" s="48">
        <v>3983.7898157</v>
      </c>
      <c r="G127" s="48">
        <v>7339.5230705000004</v>
      </c>
      <c r="H127" s="49">
        <v>4.0964689999999999E-42</v>
      </c>
      <c r="I127" s="50">
        <v>3637.9939691999998</v>
      </c>
      <c r="J127" s="48">
        <v>3591.2025376000001</v>
      </c>
      <c r="K127" s="48">
        <v>3685.3950679999998</v>
      </c>
      <c r="L127" s="49">
        <v>8.3287656910999992</v>
      </c>
      <c r="M127" s="49">
        <v>6.1361353834000001</v>
      </c>
      <c r="N127" s="49">
        <v>11.304890392000001</v>
      </c>
      <c r="O127" s="49" t="s">
        <v>34</v>
      </c>
      <c r="P127" s="49" t="s">
        <v>34</v>
      </c>
      <c r="Q127" s="49" t="s">
        <v>34</v>
      </c>
      <c r="R127" s="35" t="s">
        <v>34</v>
      </c>
      <c r="S127" s="35" t="s">
        <v>34</v>
      </c>
    </row>
    <row r="128" spans="1:30" s="5" customFormat="1" ht="15.6" x14ac:dyDescent="0.3">
      <c r="A128" s="4" t="s">
        <v>7</v>
      </c>
      <c r="B128" s="35">
        <v>2010</v>
      </c>
      <c r="C128" s="36">
        <v>22100</v>
      </c>
      <c r="D128" s="35">
        <v>6721</v>
      </c>
      <c r="E128" s="47">
        <v>5274.2903581</v>
      </c>
      <c r="F128" s="48">
        <v>3885.5430670000001</v>
      </c>
      <c r="G128" s="48">
        <v>7159.3953025999999</v>
      </c>
      <c r="H128" s="49">
        <v>3.7279470000000001E-41</v>
      </c>
      <c r="I128" s="50">
        <v>3288.2011604999998</v>
      </c>
      <c r="J128" s="48">
        <v>3245.1335697999998</v>
      </c>
      <c r="K128" s="48">
        <v>3331.8403202</v>
      </c>
      <c r="L128" s="49">
        <v>8.1238622482</v>
      </c>
      <c r="M128" s="49">
        <v>5.9848082854999998</v>
      </c>
      <c r="N128" s="49">
        <v>11.027443935000001</v>
      </c>
      <c r="O128" s="49" t="s">
        <v>34</v>
      </c>
      <c r="P128" s="49" t="s">
        <v>34</v>
      </c>
      <c r="Q128" s="49" t="s">
        <v>34</v>
      </c>
      <c r="R128" s="35" t="s">
        <v>34</v>
      </c>
      <c r="S128" s="41" t="s">
        <v>34</v>
      </c>
      <c r="AD128" s="24"/>
    </row>
    <row r="129" spans="1:30" x14ac:dyDescent="0.25">
      <c r="A129" s="4" t="s">
        <v>7</v>
      </c>
      <c r="B129" s="35">
        <v>2011</v>
      </c>
      <c r="C129" s="36">
        <v>29041</v>
      </c>
      <c r="D129" s="35">
        <v>6898</v>
      </c>
      <c r="E129" s="47">
        <v>7057.9019128999998</v>
      </c>
      <c r="F129" s="48">
        <v>5200.5497896999996</v>
      </c>
      <c r="G129" s="48">
        <v>9578.5986917999999</v>
      </c>
      <c r="H129" s="49">
        <v>6.151065E-53</v>
      </c>
      <c r="I129" s="50">
        <v>4210.0608872000003</v>
      </c>
      <c r="J129" s="48">
        <v>4161.9176123999996</v>
      </c>
      <c r="K129" s="48">
        <v>4258.7610628000002</v>
      </c>
      <c r="L129" s="49">
        <v>10.871116113999999</v>
      </c>
      <c r="M129" s="49">
        <v>8.0102814289000008</v>
      </c>
      <c r="N129" s="49">
        <v>14.753684575999999</v>
      </c>
      <c r="O129" s="49" t="s">
        <v>34</v>
      </c>
      <c r="P129" s="49" t="s">
        <v>34</v>
      </c>
      <c r="Q129" s="49" t="s">
        <v>34</v>
      </c>
      <c r="R129" s="35" t="s">
        <v>34</v>
      </c>
      <c r="S129" s="35" t="s">
        <v>34</v>
      </c>
      <c r="AD129" s="25"/>
    </row>
    <row r="130" spans="1:30" x14ac:dyDescent="0.25">
      <c r="A130" s="4" t="s">
        <v>7</v>
      </c>
      <c r="B130" s="35">
        <v>2012</v>
      </c>
      <c r="C130" s="36">
        <v>25243</v>
      </c>
      <c r="D130" s="35">
        <v>6778</v>
      </c>
      <c r="E130" s="47">
        <v>5226.1795793000001</v>
      </c>
      <c r="F130" s="48">
        <v>3850.6058447999999</v>
      </c>
      <c r="G130" s="48">
        <v>7093.1573097999999</v>
      </c>
      <c r="H130" s="49">
        <v>7.6198549999999996E-41</v>
      </c>
      <c r="I130" s="50">
        <v>3724.2549425000002</v>
      </c>
      <c r="J130" s="48">
        <v>3678.5944054000001</v>
      </c>
      <c r="K130" s="48">
        <v>3770.4822408</v>
      </c>
      <c r="L130" s="49">
        <v>8.0497583757999998</v>
      </c>
      <c r="M130" s="49">
        <v>5.9309953246999996</v>
      </c>
      <c r="N130" s="49">
        <v>10.925419152</v>
      </c>
      <c r="O130" s="49" t="s">
        <v>34</v>
      </c>
      <c r="P130" s="49" t="s">
        <v>34</v>
      </c>
      <c r="Q130" s="49" t="s">
        <v>34</v>
      </c>
      <c r="R130" s="35" t="s">
        <v>34</v>
      </c>
      <c r="S130" s="35" t="s">
        <v>34</v>
      </c>
      <c r="AD130" s="25"/>
    </row>
    <row r="131" spans="1:30" x14ac:dyDescent="0.25">
      <c r="A131" s="4" t="s">
        <v>7</v>
      </c>
      <c r="B131" s="35">
        <v>2013</v>
      </c>
      <c r="C131" s="36">
        <v>29629</v>
      </c>
      <c r="D131" s="35">
        <v>6702</v>
      </c>
      <c r="E131" s="47">
        <v>6117.7925728999999</v>
      </c>
      <c r="F131" s="48">
        <v>4499.7674385999999</v>
      </c>
      <c r="G131" s="48">
        <v>8317.6267386</v>
      </c>
      <c r="H131" s="49">
        <v>1.8224570000000001E-46</v>
      </c>
      <c r="I131" s="50">
        <v>4420.9191285999996</v>
      </c>
      <c r="J131" s="48">
        <v>4370.8659148999996</v>
      </c>
      <c r="K131" s="48">
        <v>4471.5455295000002</v>
      </c>
      <c r="L131" s="49">
        <v>9.4230883684000002</v>
      </c>
      <c r="M131" s="49">
        <v>6.9308832731000001</v>
      </c>
      <c r="N131" s="49">
        <v>12.811439884</v>
      </c>
      <c r="O131" s="49" t="s">
        <v>34</v>
      </c>
      <c r="P131" s="49" t="s">
        <v>34</v>
      </c>
      <c r="Q131" s="49" t="s">
        <v>34</v>
      </c>
      <c r="R131" s="35" t="s">
        <v>34</v>
      </c>
      <c r="S131" s="35" t="s">
        <v>34</v>
      </c>
      <c r="AD131" s="25"/>
    </row>
    <row r="132" spans="1:30" x14ac:dyDescent="0.25">
      <c r="A132" s="4" t="s">
        <v>7</v>
      </c>
      <c r="B132" s="35">
        <v>2014</v>
      </c>
      <c r="C132" s="36">
        <v>24177</v>
      </c>
      <c r="D132" s="35">
        <v>6770</v>
      </c>
      <c r="E132" s="47">
        <v>5234.8077543999998</v>
      </c>
      <c r="F132" s="48">
        <v>3849.6080615999999</v>
      </c>
      <c r="G132" s="48">
        <v>7118.4421341999996</v>
      </c>
      <c r="H132" s="49">
        <v>2.0185550000000001E-40</v>
      </c>
      <c r="I132" s="50">
        <v>3571.1964548999999</v>
      </c>
      <c r="J132" s="48">
        <v>3526.4636289</v>
      </c>
      <c r="K132" s="48">
        <v>3616.4967123000001</v>
      </c>
      <c r="L132" s="49">
        <v>8.0630481458999999</v>
      </c>
      <c r="M132" s="49">
        <v>5.9294584632999996</v>
      </c>
      <c r="N132" s="49">
        <v>10.964364757</v>
      </c>
      <c r="O132" s="49" t="s">
        <v>34</v>
      </c>
      <c r="P132" s="49" t="s">
        <v>34</v>
      </c>
      <c r="Q132" s="49" t="s">
        <v>34</v>
      </c>
      <c r="R132" s="35" t="s">
        <v>34</v>
      </c>
      <c r="S132" s="35" t="s">
        <v>34</v>
      </c>
      <c r="AD132" s="25"/>
    </row>
    <row r="133" spans="1:30" x14ac:dyDescent="0.25">
      <c r="A133" s="4" t="s">
        <v>7</v>
      </c>
      <c r="B133" s="35">
        <v>2015</v>
      </c>
      <c r="C133" s="36">
        <v>28013</v>
      </c>
      <c r="D133" s="35">
        <v>6551</v>
      </c>
      <c r="E133" s="47">
        <v>5435.3529944000002</v>
      </c>
      <c r="F133" s="48">
        <v>4004.7956929000002</v>
      </c>
      <c r="G133" s="48">
        <v>7376.9211813000002</v>
      </c>
      <c r="H133" s="49">
        <v>2.464808E-42</v>
      </c>
      <c r="I133" s="50">
        <v>4276.1410471999998</v>
      </c>
      <c r="J133" s="48">
        <v>4226.3581780000004</v>
      </c>
      <c r="K133" s="48">
        <v>4326.5103158000002</v>
      </c>
      <c r="L133" s="49">
        <v>8.3719431427999993</v>
      </c>
      <c r="M133" s="49">
        <v>6.1684902293999997</v>
      </c>
      <c r="N133" s="49">
        <v>11.362493799999999</v>
      </c>
      <c r="O133" s="49" t="s">
        <v>34</v>
      </c>
      <c r="P133" s="49" t="s">
        <v>34</v>
      </c>
      <c r="Q133" s="49" t="s">
        <v>34</v>
      </c>
      <c r="R133" s="35" t="s">
        <v>34</v>
      </c>
      <c r="S133" s="35" t="s">
        <v>34</v>
      </c>
      <c r="AD133" s="25"/>
    </row>
    <row r="134" spans="1:30" x14ac:dyDescent="0.25">
      <c r="A134" s="4" t="s">
        <v>7</v>
      </c>
      <c r="B134" s="35">
        <v>2016</v>
      </c>
      <c r="C134" s="36">
        <v>27060</v>
      </c>
      <c r="D134" s="35">
        <v>6536</v>
      </c>
      <c r="E134" s="47">
        <v>5215.1507903000002</v>
      </c>
      <c r="F134" s="48">
        <v>3835.0569873999998</v>
      </c>
      <c r="G134" s="48">
        <v>7091.8888178999996</v>
      </c>
      <c r="H134" s="49">
        <v>2.8224060000000001E-40</v>
      </c>
      <c r="I134" s="50">
        <v>4140.1468788000002</v>
      </c>
      <c r="J134" s="48">
        <v>4091.1108534</v>
      </c>
      <c r="K134" s="48">
        <v>4189.7706496999999</v>
      </c>
      <c r="L134" s="49">
        <v>8.0327709980000002</v>
      </c>
      <c r="M134" s="49">
        <v>5.9070457946000001</v>
      </c>
      <c r="N134" s="49">
        <v>10.923465324</v>
      </c>
      <c r="O134" s="49" t="s">
        <v>34</v>
      </c>
      <c r="P134" s="49" t="s">
        <v>34</v>
      </c>
      <c r="Q134" s="49" t="s">
        <v>34</v>
      </c>
      <c r="R134" s="35" t="s">
        <v>34</v>
      </c>
      <c r="S134" s="35" t="s">
        <v>34</v>
      </c>
      <c r="AD134" s="25"/>
    </row>
    <row r="135" spans="1:30" x14ac:dyDescent="0.25">
      <c r="A135" s="4" t="s">
        <v>7</v>
      </c>
      <c r="B135" s="35">
        <v>2017</v>
      </c>
      <c r="C135" s="36">
        <v>27524</v>
      </c>
      <c r="D135" s="35">
        <v>6299</v>
      </c>
      <c r="E135" s="47">
        <v>5234.7460773000003</v>
      </c>
      <c r="F135" s="48">
        <v>3850.4112350999999</v>
      </c>
      <c r="G135" s="48">
        <v>7116.7895636000003</v>
      </c>
      <c r="H135" s="49">
        <v>1.778028E-40</v>
      </c>
      <c r="I135" s="50">
        <v>4369.5824733999998</v>
      </c>
      <c r="J135" s="48">
        <v>4318.2645075999999</v>
      </c>
      <c r="K135" s="48">
        <v>4421.5102983999996</v>
      </c>
      <c r="L135" s="49">
        <v>8.0629531459999999</v>
      </c>
      <c r="M135" s="49">
        <v>5.9306955720000003</v>
      </c>
      <c r="N135" s="49">
        <v>10.961819342</v>
      </c>
      <c r="O135" s="49" t="s">
        <v>34</v>
      </c>
      <c r="P135" s="49" t="s">
        <v>34</v>
      </c>
      <c r="Q135" s="49" t="s">
        <v>34</v>
      </c>
      <c r="R135" s="35" t="s">
        <v>34</v>
      </c>
      <c r="S135" s="35" t="s">
        <v>34</v>
      </c>
      <c r="AD135" s="25"/>
    </row>
    <row r="136" spans="1:30" x14ac:dyDescent="0.25">
      <c r="A136" s="4" t="s">
        <v>7</v>
      </c>
      <c r="B136" s="35">
        <v>2018</v>
      </c>
      <c r="C136" s="36">
        <v>32585</v>
      </c>
      <c r="D136" s="35">
        <v>6196</v>
      </c>
      <c r="E136" s="47">
        <v>6683.1997236999996</v>
      </c>
      <c r="F136" s="48">
        <v>4915.8402433000001</v>
      </c>
      <c r="G136" s="48">
        <v>9085.9662511000006</v>
      </c>
      <c r="H136" s="49">
        <v>4.5292909999999995E-50</v>
      </c>
      <c r="I136" s="50">
        <v>5259.0380891000004</v>
      </c>
      <c r="J136" s="48">
        <v>5202.2457246000004</v>
      </c>
      <c r="K136" s="48">
        <v>5316.4504497999997</v>
      </c>
      <c r="L136" s="49">
        <v>10.293971367999999</v>
      </c>
      <c r="M136" s="49">
        <v>7.5717501803999996</v>
      </c>
      <c r="N136" s="49">
        <v>13.994894707</v>
      </c>
      <c r="O136" s="49" t="s">
        <v>34</v>
      </c>
      <c r="P136" s="49" t="s">
        <v>34</v>
      </c>
      <c r="Q136" s="49" t="s">
        <v>34</v>
      </c>
      <c r="R136" s="35" t="s">
        <v>34</v>
      </c>
      <c r="S136" s="35" t="s">
        <v>34</v>
      </c>
      <c r="AD136" s="25"/>
    </row>
    <row r="137" spans="1:30" x14ac:dyDescent="0.25">
      <c r="A137" s="4" t="s">
        <v>7</v>
      </c>
      <c r="B137" s="35">
        <v>2019</v>
      </c>
      <c r="C137" s="36">
        <v>32720</v>
      </c>
      <c r="D137" s="35">
        <v>6110</v>
      </c>
      <c r="E137" s="47">
        <v>6299.4386075000002</v>
      </c>
      <c r="F137" s="48">
        <v>4630.9050814000002</v>
      </c>
      <c r="G137" s="48">
        <v>8569.1514017999998</v>
      </c>
      <c r="H137" s="49">
        <v>1.760698E-47</v>
      </c>
      <c r="I137" s="50">
        <v>5355.1554827999998</v>
      </c>
      <c r="J137" s="48">
        <v>5297.4439253999999</v>
      </c>
      <c r="K137" s="48">
        <v>5413.4957630999997</v>
      </c>
      <c r="L137" s="49">
        <v>9.7028733750999994</v>
      </c>
      <c r="M137" s="49">
        <v>7.1328714219</v>
      </c>
      <c r="N137" s="49">
        <v>13.198857258</v>
      </c>
      <c r="O137" s="49" t="s">
        <v>34</v>
      </c>
      <c r="P137" s="49" t="s">
        <v>34</v>
      </c>
      <c r="Q137" s="49" t="s">
        <v>34</v>
      </c>
      <c r="R137" s="35" t="s">
        <v>34</v>
      </c>
      <c r="S137" s="35" t="s">
        <v>34</v>
      </c>
      <c r="AD137" s="25"/>
    </row>
    <row r="138" spans="1:30" x14ac:dyDescent="0.25">
      <c r="A138" s="4" t="s">
        <v>7</v>
      </c>
      <c r="B138" s="35">
        <v>2020</v>
      </c>
      <c r="C138" s="36">
        <v>33112</v>
      </c>
      <c r="D138" s="35">
        <v>5938</v>
      </c>
      <c r="E138" s="47">
        <v>6259.6686109000002</v>
      </c>
      <c r="F138" s="48">
        <v>4612.0649745000001</v>
      </c>
      <c r="G138" s="48">
        <v>8495.8584353999995</v>
      </c>
      <c r="H138" s="49">
        <v>6.6991479999999995E-48</v>
      </c>
      <c r="I138" s="50">
        <v>5576.2883125999997</v>
      </c>
      <c r="J138" s="48">
        <v>5516.5485056999996</v>
      </c>
      <c r="K138" s="48">
        <v>5636.6750537999997</v>
      </c>
      <c r="L138" s="49">
        <v>9.6416166083999997</v>
      </c>
      <c r="M138" s="49">
        <v>7.1038524594999997</v>
      </c>
      <c r="N138" s="49">
        <v>13.085965869000001</v>
      </c>
      <c r="O138" s="49" t="s">
        <v>34</v>
      </c>
      <c r="P138" s="49" t="s">
        <v>34</v>
      </c>
      <c r="Q138" s="49" t="s">
        <v>34</v>
      </c>
      <c r="R138" s="35" t="s">
        <v>34</v>
      </c>
      <c r="S138" s="35" t="s">
        <v>34</v>
      </c>
      <c r="AD138" s="25"/>
    </row>
    <row r="139" spans="1:30" x14ac:dyDescent="0.25">
      <c r="A139" s="4" t="s">
        <v>7</v>
      </c>
      <c r="B139" s="35">
        <v>2021</v>
      </c>
      <c r="C139" s="36">
        <v>41481</v>
      </c>
      <c r="D139" s="35">
        <v>5880</v>
      </c>
      <c r="E139" s="47">
        <v>6716.9387743999996</v>
      </c>
      <c r="F139" s="48">
        <v>4949.6969607999999</v>
      </c>
      <c r="G139" s="48">
        <v>9115.1573231000002</v>
      </c>
      <c r="H139" s="49">
        <v>7.3246159999999996E-51</v>
      </c>
      <c r="I139" s="50">
        <v>7054.5918367000004</v>
      </c>
      <c r="J139" s="48">
        <v>6987.0290772999997</v>
      </c>
      <c r="K139" s="48">
        <v>7122.8079105999996</v>
      </c>
      <c r="L139" s="49">
        <v>10.345938814</v>
      </c>
      <c r="M139" s="49">
        <v>7.6238988659000002</v>
      </c>
      <c r="N139" s="49">
        <v>14.039857011</v>
      </c>
      <c r="O139" s="49" t="s">
        <v>34</v>
      </c>
      <c r="P139" s="49" t="s">
        <v>34</v>
      </c>
      <c r="Q139" s="49" t="s">
        <v>34</v>
      </c>
      <c r="R139" s="35" t="s">
        <v>34</v>
      </c>
      <c r="S139" s="35" t="s">
        <v>34</v>
      </c>
      <c r="AD139" s="25"/>
    </row>
    <row r="140" spans="1:30" x14ac:dyDescent="0.25">
      <c r="A140" s="4" t="s">
        <v>7</v>
      </c>
      <c r="B140" s="35">
        <v>2022</v>
      </c>
      <c r="C140" s="36">
        <v>39807</v>
      </c>
      <c r="D140" s="35">
        <v>5786</v>
      </c>
      <c r="E140" s="47">
        <v>6795.1865810999998</v>
      </c>
      <c r="F140" s="48">
        <v>5007.2549388999996</v>
      </c>
      <c r="G140" s="48">
        <v>9221.5318043000007</v>
      </c>
      <c r="H140" s="49">
        <v>2.4195909999999999E-51</v>
      </c>
      <c r="I140" s="50">
        <v>6879.8824748999996</v>
      </c>
      <c r="J140" s="48">
        <v>6812.6284972000003</v>
      </c>
      <c r="K140" s="48">
        <v>6947.8003810999999</v>
      </c>
      <c r="L140" s="49">
        <v>10.466462024</v>
      </c>
      <c r="M140" s="49">
        <v>7.7125540314999999</v>
      </c>
      <c r="N140" s="49">
        <v>14.203703059</v>
      </c>
      <c r="O140" s="49" t="s">
        <v>34</v>
      </c>
      <c r="P140" s="49" t="s">
        <v>34</v>
      </c>
      <c r="Q140" s="49" t="s">
        <v>34</v>
      </c>
      <c r="R140" s="35" t="s">
        <v>34</v>
      </c>
      <c r="S140" s="35" t="s">
        <v>34</v>
      </c>
      <c r="AD140" s="25"/>
    </row>
    <row r="141" spans="1:30" x14ac:dyDescent="0.25">
      <c r="B141" s="35"/>
      <c r="C141" s="35"/>
      <c r="D141" s="35"/>
      <c r="E141" s="48"/>
      <c r="F141" s="48"/>
      <c r="G141" s="48"/>
      <c r="H141" s="49"/>
      <c r="I141" s="48"/>
      <c r="J141" s="48"/>
      <c r="K141" s="48"/>
      <c r="L141" s="49"/>
      <c r="M141" s="49"/>
      <c r="N141" s="49"/>
      <c r="O141" s="49"/>
      <c r="P141" s="49"/>
      <c r="Q141" s="49"/>
      <c r="R141" s="35"/>
      <c r="S141" s="35"/>
      <c r="AD141" s="25"/>
    </row>
    <row r="142" spans="1:30" x14ac:dyDescent="0.25">
      <c r="B142" s="35"/>
      <c r="C142" s="35"/>
      <c r="D142" s="35"/>
      <c r="E142" s="48"/>
      <c r="F142" s="48"/>
      <c r="G142" s="48"/>
      <c r="H142" s="49"/>
      <c r="I142" s="48"/>
      <c r="J142" s="48"/>
      <c r="K142" s="48"/>
      <c r="L142" s="49"/>
      <c r="M142" s="49"/>
      <c r="N142" s="49"/>
      <c r="O142" s="49"/>
      <c r="P142" s="49"/>
      <c r="Q142" s="49"/>
      <c r="R142" s="35"/>
      <c r="S142" s="35"/>
      <c r="AD142" s="25"/>
    </row>
    <row r="143" spans="1:30" x14ac:dyDescent="0.25">
      <c r="B143" s="35"/>
      <c r="C143" s="35"/>
      <c r="D143" s="35"/>
      <c r="E143" s="48"/>
      <c r="F143" s="48"/>
      <c r="G143" s="48"/>
      <c r="H143" s="49"/>
      <c r="I143" s="48"/>
      <c r="J143" s="48"/>
      <c r="K143" s="48"/>
      <c r="L143" s="49"/>
      <c r="M143" s="49"/>
      <c r="N143" s="49"/>
      <c r="O143" s="49"/>
      <c r="P143" s="49"/>
      <c r="Q143" s="49"/>
      <c r="R143" s="35"/>
      <c r="S143" s="35"/>
      <c r="AD143" s="25"/>
    </row>
    <row r="144" spans="1:30" x14ac:dyDescent="0.25">
      <c r="B144" s="35"/>
      <c r="C144" s="35"/>
      <c r="D144" s="35"/>
      <c r="E144" s="48"/>
      <c r="F144" s="48"/>
      <c r="G144" s="48"/>
      <c r="H144" s="49"/>
      <c r="I144" s="48"/>
      <c r="J144" s="48"/>
      <c r="K144" s="48"/>
      <c r="L144" s="49"/>
      <c r="M144" s="49"/>
      <c r="N144" s="49"/>
      <c r="O144" s="49"/>
      <c r="P144" s="49"/>
      <c r="Q144" s="49"/>
      <c r="R144" s="35"/>
      <c r="S144" s="35"/>
      <c r="AD144" s="25"/>
    </row>
    <row r="145" spans="2:30" x14ac:dyDescent="0.25">
      <c r="B145" s="35"/>
      <c r="C145" s="35"/>
      <c r="D145" s="35"/>
      <c r="E145" s="48"/>
      <c r="F145" s="48"/>
      <c r="G145" s="48"/>
      <c r="H145" s="49"/>
      <c r="I145" s="48"/>
      <c r="J145" s="48"/>
      <c r="K145" s="48"/>
      <c r="L145" s="49"/>
      <c r="M145" s="49"/>
      <c r="N145" s="49"/>
      <c r="O145" s="49"/>
      <c r="P145" s="49"/>
      <c r="Q145" s="49"/>
      <c r="R145" s="35"/>
      <c r="S145" s="35"/>
      <c r="AD145" s="25"/>
    </row>
    <row r="146" spans="2:30" x14ac:dyDescent="0.25">
      <c r="B146" s="35"/>
      <c r="C146" s="35"/>
      <c r="D146" s="35"/>
      <c r="E146" s="48"/>
      <c r="F146" s="48"/>
      <c r="G146" s="48"/>
      <c r="H146" s="49"/>
      <c r="I146" s="48"/>
      <c r="J146" s="48"/>
      <c r="K146" s="48"/>
      <c r="L146" s="49"/>
      <c r="M146" s="49"/>
      <c r="N146" s="49"/>
      <c r="O146" s="49"/>
      <c r="P146" s="49"/>
      <c r="Q146" s="49"/>
      <c r="R146" s="35"/>
      <c r="S146" s="35"/>
      <c r="AD146" s="25"/>
    </row>
    <row r="147" spans="2:30" x14ac:dyDescent="0.25">
      <c r="B147" s="35"/>
      <c r="C147" s="35"/>
      <c r="D147" s="35"/>
      <c r="E147" s="48"/>
      <c r="F147" s="48"/>
      <c r="G147" s="48"/>
      <c r="H147" s="49"/>
      <c r="I147" s="48"/>
      <c r="J147" s="48"/>
      <c r="K147" s="48"/>
      <c r="L147" s="49"/>
      <c r="M147" s="49"/>
      <c r="N147" s="49"/>
      <c r="O147" s="49"/>
      <c r="P147" s="49"/>
      <c r="Q147" s="49"/>
      <c r="R147" s="35"/>
      <c r="S147" s="35"/>
      <c r="AD147" s="2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RHA-Chapter7-Acute-Days-Trend20yrs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2025-12-04T20:02:57Z</dcterms:modified>
</cp:coreProperties>
</file>